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96" windowWidth="20112" windowHeight="7488"/>
  </bookViews>
  <sheets>
    <sheet name="Grants 2017-18" sheetId="1" r:id="rId1"/>
    <sheet name="C&amp;P" sheetId="2" r:id="rId2"/>
    <sheet name="DEGF " sheetId="4" r:id="rId3"/>
    <sheet name="CYP" sheetId="5" r:id="rId4"/>
  </sheets>
  <calcPr calcId="152511"/>
</workbook>
</file>

<file path=xl/calcChain.xml><?xml version="1.0" encoding="utf-8"?>
<calcChain xmlns="http://schemas.openxmlformats.org/spreadsheetml/2006/main">
  <c r="C69" i="2" l="1"/>
  <c r="B7" i="4"/>
  <c r="B26" i="4" s="1"/>
  <c r="B6" i="1" s="1"/>
</calcChain>
</file>

<file path=xl/sharedStrings.xml><?xml version="1.0" encoding="utf-8"?>
<sst xmlns="http://schemas.openxmlformats.org/spreadsheetml/2006/main" count="271" uniqueCount="248">
  <si>
    <t>How much money was paid in grants and funding to local businesses/start-ups, religious groups/establishments, and charities by your council? This does not include loans.</t>
  </si>
  <si>
    <t>Communities &amp; Place</t>
  </si>
  <si>
    <t>2017/18</t>
  </si>
  <si>
    <t>see breakdown in C&amp;P tab</t>
  </si>
  <si>
    <t>Derby Enterprise Growth Fund - DEGF &amp; D2EGF</t>
  </si>
  <si>
    <t>Organisation</t>
  </si>
  <si>
    <t>Amount Paid</t>
  </si>
  <si>
    <t>2 Sisters Food Group Ltd</t>
  </si>
  <si>
    <t xml:space="preserve">Addqual Ltd </t>
  </si>
  <si>
    <t>Atkinson Travis</t>
  </si>
  <si>
    <t>Chiemelie</t>
  </si>
  <si>
    <t>Composite Braiding Ltd</t>
  </si>
  <si>
    <t xml:space="preserve">David Nieper Ltd </t>
  </si>
  <si>
    <t>Inovello Ltd</t>
  </si>
  <si>
    <t>J Seamer &amp; Son Ltd</t>
  </si>
  <si>
    <t>Mercol Engineering</t>
  </si>
  <si>
    <t>Orsam Trailers Ltd</t>
  </si>
  <si>
    <t>Oxdale Products Ltd</t>
  </si>
  <si>
    <t>Paper Escape Ltd</t>
  </si>
  <si>
    <t xml:space="preserve">Paper Escape Ltd </t>
  </si>
  <si>
    <t>Railway Electrical Services</t>
  </si>
  <si>
    <t>The Post House Derby</t>
  </si>
  <si>
    <t>The University of Derby</t>
  </si>
  <si>
    <t>White Peak Distillary</t>
  </si>
  <si>
    <t>Organisation  Name </t>
  </si>
  <si>
    <t>Brief Description of Grant</t>
  </si>
  <si>
    <t>Grant Amount</t>
  </si>
  <si>
    <t>1ST SINFIN GUIDES</t>
  </si>
  <si>
    <t>RRS GRANT FUNDING TOWARDS TENT, SENSORY TOYS AND ADDITIONAL LEADER</t>
  </si>
  <si>
    <t>Alex Blood</t>
  </si>
  <si>
    <t>Community music project working with emerging Derby musicians</t>
  </si>
  <si>
    <t>Artblock</t>
  </si>
  <si>
    <t>Arts and health project supporting positive mental health</t>
  </si>
  <si>
    <t>Artcore</t>
  </si>
  <si>
    <t>Community based visual arts and dance activity marking 70 years of Indian Independence</t>
  </si>
  <si>
    <t>Arts and health project supporting isolated older people to access creative activities</t>
  </si>
  <si>
    <t>Baby People</t>
  </si>
  <si>
    <t>Urban Choir activity in 5 schools supporting disadvantaged young people to engage in music making and education</t>
  </si>
  <si>
    <t>CARLISLE AGAINST CRIME</t>
  </si>
  <si>
    <t>CARLISLE AGAINST CRIME 2018</t>
  </si>
  <si>
    <t>running costs and room hire</t>
  </si>
  <si>
    <t>CENTRAL EDUCATION AND TRAINING</t>
  </si>
  <si>
    <t>PREVENT PROJECT 3RD QUARTER OCT TO DEC 17</t>
  </si>
  <si>
    <t>TACKLING EXTREMISM</t>
  </si>
  <si>
    <t>4TH QTR - JAN TO MAR 2018</t>
  </si>
  <si>
    <t>2nd qtr july to september 2017</t>
  </si>
  <si>
    <t>Cycle Derby</t>
  </si>
  <si>
    <t>Cycle confidence and skills training</t>
  </si>
  <si>
    <t>Deda</t>
  </si>
  <si>
    <t>Deda is a creative centre for dance, Contemporary Circus and outdoor work, connecting locally, nationally and internationally</t>
  </si>
  <si>
    <t>DEDICATED ACTIVE DADS</t>
  </si>
  <si>
    <t>RRS GRANT FUNDING TOWARDS REVENUE COSTS DADS 2017</t>
  </si>
  <si>
    <t>Derby Jazz</t>
  </si>
  <si>
    <t>Annual programme of Jazz performances and education activity for young people and adults</t>
  </si>
  <si>
    <t>Derby Poetry Festival</t>
  </si>
  <si>
    <t>Contribution towards staging of inaugural poetry festival</t>
  </si>
  <si>
    <t>DERBY WEST INDIAN COMMUNITY ASSOCIATION</t>
  </si>
  <si>
    <t>SUPPORT COSTS FOR ANNUAL CARNIVAL - SINFIN/ARBORETUM NEIGHBOURHOOD BOARDS</t>
  </si>
  <si>
    <t>NORMANTON 12/06/17 PAYMENT REQUEST</t>
  </si>
  <si>
    <t>Derby West Indian Community Association</t>
  </si>
  <si>
    <t>Contribution towards staging an annual Derby Caribbean Carnival</t>
  </si>
  <si>
    <t>Derbyshire LGBT</t>
  </si>
  <si>
    <t>Contribution towards staging of Derby Pride festival event</t>
  </si>
  <si>
    <t>ENTHUSIASM</t>
  </si>
  <si>
    <t>MENTORING 12 YOUNG PEOPLE FOR 10 WEEKS</t>
  </si>
  <si>
    <t>FREEDOM DELIVERS</t>
  </si>
  <si>
    <t>FREEDOM PROGRAMME 26/10/17</t>
  </si>
  <si>
    <t>FRIENDS OF SINFIN MOOR PARK AND NATURE RESERVE</t>
  </si>
  <si>
    <t>ADDITIONAL RRS GRANT CHRISTMAS PART 2017</t>
  </si>
  <si>
    <t>SINFIN RRS FUNDING GRANT - NEIGHBOURHOODS</t>
  </si>
  <si>
    <t>Furthest from the Sea</t>
  </si>
  <si>
    <t>Contribution towards annual festival showcasinn Derby and Derbyshire based artists and performers</t>
  </si>
  <si>
    <t>Hubbub Theatre Company</t>
  </si>
  <si>
    <t>To deliver a performing arts syllabus in an accessible format for people with learning disabilities</t>
  </si>
  <si>
    <t>JAHAN MAHMOOD</t>
  </si>
  <si>
    <t>PRESENTATION ON INDIAN CONTRIBUTION ETC</t>
  </si>
  <si>
    <t>Level Centre</t>
  </si>
  <si>
    <t>Level Centre provides unique creative activities for adults with complex needs and multiple disabilities</t>
  </si>
  <si>
    <t>FRIENDS OF MARKEATON PARK</t>
  </si>
  <si>
    <t>RE-COVER POLY TUNNEL TO ESTABLISH YOUNG GARDENERS CLUB</t>
  </si>
  <si>
    <t>Lifecycle UK</t>
  </si>
  <si>
    <t>Cycle parking supply scheme</t>
  </si>
  <si>
    <t>LITTLEOVER IN BLOOM COMMUNITY GROUP</t>
  </si>
  <si>
    <t>18 WATERING DEVICES</t>
  </si>
  <si>
    <t>MASH UP DERBY LTD</t>
  </si>
  <si>
    <t>Youth Worker support for the Knife Crime Program £20 per hour including travel 5.30 - 7.30 for 5 sessions</t>
  </si>
  <si>
    <t>Youth Practitioner/ Sessional support for the Drop the Knife. 2 programmes, 5 weeks each programme. Transportation of young people referred to the programme as directed.</t>
  </si>
  <si>
    <t>MULTI FAITH CENTRE</t>
  </si>
  <si>
    <t>EU Outreach work</t>
  </si>
  <si>
    <t>OSCAR DERBY LTD</t>
  </si>
  <si>
    <t>RRS GRANT FUNDING</t>
  </si>
  <si>
    <t>Quad</t>
  </si>
  <si>
    <t>Quad is a creative hub that connects people and businesses to art and film and creates opportunities for entertainment, education and participation</t>
  </si>
  <si>
    <t>REVEAL MEDIA LTD</t>
  </si>
  <si>
    <t>30346265</t>
  </si>
  <si>
    <t>REVEAL THEATRE COMPANY</t>
  </si>
  <si>
    <t>GAME ON WORKSHOPS 28/07/17</t>
  </si>
  <si>
    <t>GAME ON WORKSHOP</t>
  </si>
  <si>
    <t>GAME ON WORKSHOPS SEPTEMBER &amp; OCTOBER 2017</t>
  </si>
  <si>
    <t>SALTMINE TRUST</t>
  </si>
  <si>
    <t>senior school cybercrime project 7 performance days of Escape K3.4 charges per day 690.00 performance 25.00 per day</t>
  </si>
  <si>
    <t>Cybercrime productions in primary schools as per liaison</t>
  </si>
  <si>
    <t>SINFIN COMMUNITY CENTRE</t>
  </si>
  <si>
    <t>RRS GRANT TOWARDS FAMILY XMAS TRIP TO CONKERS - NEIGHBOURHOODS</t>
  </si>
  <si>
    <t>SINFIN COMMUNITY CHILDCARE</t>
  </si>
  <si>
    <t>OUTDOOR STORAGE SPACE FOR EQUIPMENT</t>
  </si>
  <si>
    <t>SINFIN COMMUNITY EXCHANGE</t>
  </si>
  <si>
    <t>FUNDING TOWARDS FUN DAYS - CHECKED WITH S GILL S/B £1000.00</t>
  </si>
  <si>
    <t>SINFIN MOOR ALLOTMENT ASSOCIATION</t>
  </si>
  <si>
    <t>RRS GRANT FUNDING TOWARDS SAFETY &amp; SECURITY</t>
  </si>
  <si>
    <t>SINFIN SENIORS TRUST</t>
  </si>
  <si>
    <t>Sinfonia Viva</t>
  </si>
  <si>
    <t>Viva is a national orchestra based in Derby.  It delivers concert, outreach and education activity in the city.</t>
  </si>
  <si>
    <t>SPONDON VILLAGE IMPROVEMENT TRUST</t>
  </si>
  <si>
    <t>TRANSFER OF GRANT FROM PORTAS FUND</t>
  </si>
  <si>
    <t>SPORTING COMMUNITIES CIC</t>
  </si>
  <si>
    <t>SINFIN AND BLAGREAVES</t>
  </si>
  <si>
    <t>SPORTING FUTURES</t>
  </si>
  <si>
    <t>FEES 1/6/17 SHAFTESBURY PARK - NEIGHBOURHOODS</t>
  </si>
  <si>
    <t>STOCKBROOK COLTS FOOTBALL CLUB</t>
  </si>
  <si>
    <t>HIRING AND RUNNING THE OUTDOOR FOOTBALL COURTS</t>
  </si>
  <si>
    <t>SUNNYHILL COMMUNITY CENTRE</t>
  </si>
  <si>
    <t>RRS FUNDING DEC 17</t>
  </si>
  <si>
    <t>ZEBRARED</t>
  </si>
  <si>
    <t>Provide &amp; facilitate a 6 week knife crime program including a structured visit to the Holocaust Centre/Youth Offending Centre.Two facilitators &amp; guest speakers.</t>
  </si>
  <si>
    <t>Drop The Knife 6 week programme (5 classroom sessions and one full day trip)</t>
  </si>
  <si>
    <t>6 week knife crime programme for referred young people at risk or offences relating to weapons. including a trip to the Holocaust centre.</t>
  </si>
  <si>
    <t>Tidyco Ltd</t>
  </si>
  <si>
    <t>Norcon Computers Ltd</t>
  </si>
  <si>
    <t>D2EE Grant Payment to replace fluorescent lighting in units 2-5 with LED lights and sensors as per grant application D2EE-001</t>
  </si>
  <si>
    <t>Replacement of wall mounted electrical heaters with heat pump air conditioning units.</t>
  </si>
  <si>
    <t>NC Green</t>
  </si>
  <si>
    <t>Selena Contemporary Flowers</t>
  </si>
  <si>
    <t>Jonathon Kealy</t>
  </si>
  <si>
    <t>Electek Power Solutions</t>
  </si>
  <si>
    <t>Clowes Development UK Ltd</t>
  </si>
  <si>
    <t>Historic renovation of shop frontages</t>
  </si>
  <si>
    <t xml:space="preserve">Roof repairs - Green Lane </t>
  </si>
  <si>
    <t xml:space="preserve">Historic renovation of shop front and internal works - Green Lane </t>
  </si>
  <si>
    <t xml:space="preserve">Historic renovation of 5 shop fronts - Victoria Street </t>
  </si>
  <si>
    <t>People's Services (CYP  -  Opportunity Area Esential Life Skills Grant - Derby Schools</t>
  </si>
  <si>
    <t>See breakdown in Children &amp; Young People tab</t>
  </si>
  <si>
    <t>See DEGF tab</t>
  </si>
  <si>
    <t>£999,985 of Opportunity Area Essential Life Skills grant to Derby schools based on a formula allocation as approved by the Department for Education. Approved via Cabinet.</t>
  </si>
  <si>
    <t>Essential Life skills grant was intended to develop skills in children and young people around resilience, confidence, team working and leadership skills. Schools have traditionally supported this work through both the curriculum and after school  programmes and the Department for Education (DfE) is now supporting this work in Opportunity Areas by developing an ‘Essential Life Skills’ programme over two years to enable children and young people aged 5 -18 years old to participate in regular extra-curricular activities. It is intended that children and young people will be able to participate in additional out of school activities such as sports, volunteering and social action projects.</t>
  </si>
  <si>
    <t>School Name</t>
  </si>
  <si>
    <t>Total £</t>
  </si>
  <si>
    <t>Borrow Wood Primary School</t>
  </si>
  <si>
    <t>Chellaston Junior School</t>
  </si>
  <si>
    <t>Roe Farm Primary School</t>
  </si>
  <si>
    <t>Griffe Field Primary School</t>
  </si>
  <si>
    <t>Parkview Primary School</t>
  </si>
  <si>
    <t>Beaufort Community Primary School</t>
  </si>
  <si>
    <t>Ashgate Primary School</t>
  </si>
  <si>
    <t>Homefields Primary School</t>
  </si>
  <si>
    <t>Wyndham Primary Academy</t>
  </si>
  <si>
    <t>St John Fisher, a Catholic Voluntary Academy</t>
  </si>
  <si>
    <t>Landau Forte Academy Moorhead</t>
  </si>
  <si>
    <t>Grampian Primary Academy</t>
  </si>
  <si>
    <t>Bishop Lonsdale Church of England Primary School and Nursery</t>
  </si>
  <si>
    <t>Allenton Primary School</t>
  </si>
  <si>
    <t>Akaal Primary School</t>
  </si>
  <si>
    <t>Becket Primary School</t>
  </si>
  <si>
    <t>Dale Community Primary School</t>
  </si>
  <si>
    <t>Osmaston Primary School</t>
  </si>
  <si>
    <t>Pear Tree Community Junior School</t>
  </si>
  <si>
    <t>Pear Tree Infant School</t>
  </si>
  <si>
    <t>Reigate Park Primary School</t>
  </si>
  <si>
    <t>Rosehill Infant and Nursery School</t>
  </si>
  <si>
    <t>Cottons Farm Primary School</t>
  </si>
  <si>
    <t>Brackensdale Junior School</t>
  </si>
  <si>
    <t>Brackensdale Infant School</t>
  </si>
  <si>
    <t>Lakeside Community Primary School</t>
  </si>
  <si>
    <t>Markeaton Primary School</t>
  </si>
  <si>
    <t>Portway Infant School</t>
  </si>
  <si>
    <t>Portway Junior School</t>
  </si>
  <si>
    <t>Alvaston Junior School</t>
  </si>
  <si>
    <t>Alvaston Infant and Nursery School</t>
  </si>
  <si>
    <t>Shelton Infant School</t>
  </si>
  <si>
    <t>Shelton Junior School</t>
  </si>
  <si>
    <t>Breadsall Hill Top Primary School</t>
  </si>
  <si>
    <t>Cavendish Close Junior Academy</t>
  </si>
  <si>
    <t>Cavendish Close Infant School</t>
  </si>
  <si>
    <t>Cherry Tree Hill Primary School</t>
  </si>
  <si>
    <t>Meadow Farm Community Primary School</t>
  </si>
  <si>
    <t>Chellaston Infant School</t>
  </si>
  <si>
    <t>Carlyle Infant and Nursery School</t>
  </si>
  <si>
    <t>Gayton Junior School</t>
  </si>
  <si>
    <t>Ridgeway Infant School</t>
  </si>
  <si>
    <t>Wren Park Primary School</t>
  </si>
  <si>
    <t>Ravensdale Infant and Nursery School</t>
  </si>
  <si>
    <t>Ravensdale Junior School</t>
  </si>
  <si>
    <t>Asterdale Primary School</t>
  </si>
  <si>
    <t>Springfield Primary School</t>
  </si>
  <si>
    <t>Chaddesden Park Primary School</t>
  </si>
  <si>
    <t>Silverhill Primary School</t>
  </si>
  <si>
    <t>Oakwood Junior School</t>
  </si>
  <si>
    <t>Oakwood Infant and Nursery School</t>
  </si>
  <si>
    <t>Redwood Primary School</t>
  </si>
  <si>
    <t>Ash Croft Primary School</t>
  </si>
  <si>
    <t>Brookfield Primary School</t>
  </si>
  <si>
    <t>Firs Estate Primary School</t>
  </si>
  <si>
    <t>Lawn Primary School</t>
  </si>
  <si>
    <t>Derwent Primary School</t>
  </si>
  <si>
    <t>Mickleover Primary School</t>
  </si>
  <si>
    <t>Arboretum Primary School</t>
  </si>
  <si>
    <t>Derby St Chad's CofE (VC) Nursery and Infant School</t>
  </si>
  <si>
    <t>St James' Church of England Aided Infant School</t>
  </si>
  <si>
    <t>St Mary's Catholic Primary School and Nursery</t>
  </si>
  <si>
    <t>Walter Evans Church of England Aided Primary School</t>
  </si>
  <si>
    <t>St George's Catholic Voluntary Academy</t>
  </si>
  <si>
    <t>St Werburgh's Church of England VA Primary School</t>
  </si>
  <si>
    <t>St Peter's Church of England Aided Junior School</t>
  </si>
  <si>
    <t>St James' Church of England Aided Junior School</t>
  </si>
  <si>
    <t>St Joseph's Catholic Primary School, Derby</t>
  </si>
  <si>
    <t>St Alban's Catholic Primary School, Chaddesden, Derby</t>
  </si>
  <si>
    <t>Hardwick Primary School</t>
  </si>
  <si>
    <t>Village Primary School</t>
  </si>
  <si>
    <t>Zaytouna Primary School</t>
  </si>
  <si>
    <t>The Bemrose School</t>
  </si>
  <si>
    <t>Merrill Academy</t>
  </si>
  <si>
    <t>City of Derby Academy</t>
  </si>
  <si>
    <t>Derby Manufacturing UTC</t>
  </si>
  <si>
    <t>Lees Brook Community School</t>
  </si>
  <si>
    <t>Derby Moor Community Sports College</t>
  </si>
  <si>
    <t>Littleover Community School</t>
  </si>
  <si>
    <t>Saint Benedict, A Catholic Voluntary Academy</t>
  </si>
  <si>
    <t>Da Vinci Academy</t>
  </si>
  <si>
    <t>Chellaston Academy</t>
  </si>
  <si>
    <t>Murray Park Community School</t>
  </si>
  <si>
    <t>Noel-Baker Academy</t>
  </si>
  <si>
    <t>West Park School</t>
  </si>
  <si>
    <t>Allestree Woodlands School</t>
  </si>
  <si>
    <t>Landau Forte College</t>
  </si>
  <si>
    <t>St Martins School</t>
  </si>
  <si>
    <t>St Giles' School</t>
  </si>
  <si>
    <t>St Clare's School</t>
  </si>
  <si>
    <t>Ivy House School</t>
  </si>
  <si>
    <t>St Andrew's School</t>
  </si>
  <si>
    <t>Kingsmead School</t>
  </si>
  <si>
    <t>Derby Pride Academy</t>
  </si>
  <si>
    <t>The Kingsmead School</t>
  </si>
  <si>
    <t>Newton's Walk</t>
  </si>
  <si>
    <t xml:space="preserve">Royal School for the Deaf </t>
  </si>
  <si>
    <t>Derby College</t>
  </si>
  <si>
    <t>TOTAL</t>
  </si>
  <si>
    <t>Regulation 12.5.e exception applies.</t>
  </si>
  <si>
    <t>Regulation 12(5)(e) Confidentiality of commercial or industrial information exception applies to some of the organisation/recipients name. This is because the recipient consider this information to be commercially sensitive - the organisation name has not been disclosed - please see the public interest test for more detailed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</si>
</sst>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0;\-[$£]#,##0.00"/>
  </numFmts>
  <fonts count="12" x14ac:knownFonts="1">
    <font>
      <sz val="10"/>
      <color theme="1"/>
      <name val="Arial"/>
      <family val="2"/>
    </font>
    <font>
      <sz val="10"/>
      <color theme="1"/>
      <name val="Arial"/>
      <family val="2"/>
    </font>
    <font>
      <b/>
      <sz val="10"/>
      <color theme="1"/>
      <name val="Arial"/>
      <family val="2"/>
    </font>
    <font>
      <b/>
      <u/>
      <sz val="10"/>
      <color theme="1"/>
      <name val="Arial"/>
      <family val="2"/>
    </font>
    <font>
      <u/>
      <sz val="10"/>
      <color theme="1"/>
      <name val="Arial"/>
      <family val="2"/>
    </font>
    <font>
      <b/>
      <sz val="10"/>
      <color rgb="FFFF0000"/>
      <name val="Arial"/>
      <family val="2"/>
    </font>
    <font>
      <sz val="8"/>
      <color rgb="FF000000"/>
      <name val="Tahoma"/>
      <family val="2"/>
    </font>
    <font>
      <b/>
      <sz val="8"/>
      <color rgb="FF000000"/>
      <name val="Tahoma"/>
      <family val="2"/>
    </font>
    <font>
      <sz val="11"/>
      <color theme="1"/>
      <name val="Calibri"/>
      <family val="2"/>
    </font>
    <font>
      <b/>
      <sz val="11"/>
      <color rgb="FF000000"/>
      <name val="Calibri"/>
      <family val="2"/>
    </font>
    <font>
      <sz val="11"/>
      <color rgb="FF000000"/>
      <name val="Calibri"/>
      <family val="2"/>
    </font>
    <font>
      <b/>
      <sz val="10"/>
      <name val="Arial"/>
      <family val="2"/>
    </font>
  </fonts>
  <fills count="4">
    <fill>
      <patternFill patternType="none"/>
    </fill>
    <fill>
      <patternFill patternType="gray125"/>
    </fill>
    <fill>
      <patternFill patternType="solid">
        <fgColor rgb="FFEDEFF3"/>
        <bgColor indexed="64"/>
      </patternFill>
    </fill>
    <fill>
      <patternFill patternType="solid">
        <fgColor rgb="FFE7F2E6"/>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37">
    <xf numFmtId="0" fontId="0" fillId="0" borderId="0" xfId="0"/>
    <xf numFmtId="0" fontId="3" fillId="0" borderId="0" xfId="0" applyFont="1"/>
    <xf numFmtId="43" fontId="0" fillId="0" borderId="0" xfId="1" applyFont="1"/>
    <xf numFmtId="0" fontId="2" fillId="0" borderId="0" xfId="0" applyFont="1" applyAlignment="1">
      <alignment horizontal="center"/>
    </xf>
    <xf numFmtId="0" fontId="2" fillId="0" borderId="0" xfId="0" applyFont="1"/>
    <xf numFmtId="0" fontId="0" fillId="0" borderId="0" xfId="0" applyFont="1" applyAlignment="1">
      <alignment wrapText="1"/>
    </xf>
    <xf numFmtId="0" fontId="4" fillId="0" borderId="0" xfId="0" applyFont="1"/>
    <xf numFmtId="0" fontId="5" fillId="0" borderId="0" xfId="0" applyFont="1"/>
    <xf numFmtId="4" fontId="0" fillId="0" borderId="0" xfId="0" applyNumberFormat="1"/>
    <xf numFmtId="4" fontId="2" fillId="0" borderId="0" xfId="0" applyNumberFormat="1" applyFont="1"/>
    <xf numFmtId="4" fontId="0" fillId="0" borderId="1" xfId="0" applyNumberFormat="1" applyBorder="1"/>
    <xf numFmtId="0" fontId="0" fillId="0" borderId="0" xfId="0" applyAlignment="1"/>
    <xf numFmtId="0" fontId="0" fillId="0" borderId="0" xfId="0" applyAlignment="1">
      <alignment wrapText="1"/>
    </xf>
    <xf numFmtId="0" fontId="7" fillId="2" borderId="2" xfId="0" applyFont="1" applyFill="1" applyBorder="1" applyAlignment="1"/>
    <xf numFmtId="0" fontId="7" fillId="2" borderId="2" xfId="0" applyFont="1" applyFill="1" applyBorder="1" applyAlignment="1">
      <alignment wrapText="1"/>
    </xf>
    <xf numFmtId="49" fontId="6" fillId="3" borderId="2" xfId="0" applyNumberFormat="1" applyFont="1" applyFill="1" applyBorder="1" applyAlignment="1">
      <alignment horizontal="left" vertical="top"/>
    </xf>
    <xf numFmtId="49" fontId="6" fillId="3" borderId="2" xfId="0" applyNumberFormat="1" applyFont="1" applyFill="1" applyBorder="1" applyAlignment="1">
      <alignment horizontal="left" vertical="top" wrapText="1"/>
    </xf>
    <xf numFmtId="165" fontId="6" fillId="3" borderId="2" xfId="0" applyNumberFormat="1" applyFont="1" applyFill="1" applyBorder="1" applyAlignment="1">
      <alignment horizontal="right" vertical="top"/>
    </xf>
    <xf numFmtId="165" fontId="2" fillId="0" borderId="0" xfId="0" applyNumberFormat="1" applyFont="1" applyAlignment="1"/>
    <xf numFmtId="43" fontId="2" fillId="0" borderId="0" xfId="1" applyFont="1"/>
    <xf numFmtId="43" fontId="0" fillId="0" borderId="0" xfId="0" applyNumberFormat="1"/>
    <xf numFmtId="0" fontId="0" fillId="0" borderId="0" xfId="0" applyAlignment="1">
      <alignment horizontal="left" wrapText="1"/>
    </xf>
    <xf numFmtId="3" fontId="0" fillId="0" borderId="0" xfId="0" applyNumberFormat="1" applyAlignment="1">
      <alignment horizontal="center" vertical="top"/>
    </xf>
    <xf numFmtId="0" fontId="0" fillId="0" borderId="0" xfId="0" applyAlignment="1">
      <alignment vertical="top"/>
    </xf>
    <xf numFmtId="164" fontId="0" fillId="0" borderId="0" xfId="1" applyNumberFormat="1" applyFont="1" applyAlignment="1">
      <alignment horizontal="center"/>
    </xf>
    <xf numFmtId="164" fontId="0" fillId="0" borderId="1" xfId="1" applyNumberFormat="1" applyFont="1" applyBorder="1" applyAlignment="1">
      <alignment horizontal="center"/>
    </xf>
    <xf numFmtId="164" fontId="2" fillId="0" borderId="0" xfId="0" applyNumberFormat="1" applyFont="1" applyAlignment="1">
      <alignment horizontal="center"/>
    </xf>
    <xf numFmtId="0" fontId="8" fillId="0" borderId="0" xfId="0" applyFont="1" applyAlignment="1">
      <alignment vertical="center" wrapText="1"/>
    </xf>
    <xf numFmtId="0" fontId="8" fillId="0" borderId="0" xfId="0" applyFont="1" applyAlignment="1">
      <alignment vertical="center"/>
    </xf>
    <xf numFmtId="0" fontId="9" fillId="0" borderId="3" xfId="0" applyFont="1" applyBorder="1" applyAlignment="1">
      <alignment vertical="center"/>
    </xf>
    <xf numFmtId="0" fontId="9" fillId="0" borderId="4" xfId="0" applyFont="1" applyBorder="1" applyAlignment="1">
      <alignment horizontal="right" vertical="center"/>
    </xf>
    <xf numFmtId="0" fontId="10" fillId="0" borderId="5" xfId="0" applyFont="1" applyBorder="1" applyAlignment="1">
      <alignment vertical="center"/>
    </xf>
    <xf numFmtId="3" fontId="10" fillId="0" borderId="6" xfId="0" applyNumberFormat="1" applyFont="1" applyBorder="1" applyAlignment="1">
      <alignment horizontal="right" vertical="center"/>
    </xf>
    <xf numFmtId="0" fontId="10" fillId="0" borderId="5" xfId="0" applyFont="1" applyBorder="1" applyAlignment="1">
      <alignment vertical="center" wrapText="1"/>
    </xf>
    <xf numFmtId="0" fontId="9" fillId="0" borderId="5" xfId="0" applyFont="1" applyBorder="1" applyAlignment="1">
      <alignment vertical="center"/>
    </xf>
    <xf numFmtId="3" fontId="9" fillId="0" borderId="6" xfId="0" applyNumberFormat="1" applyFont="1" applyBorder="1" applyAlignment="1">
      <alignment horizontal="right" vertical="center"/>
    </xf>
    <xf numFmtId="0" fontId="11" fillId="0" borderId="0" xfId="0" applyFo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tabSelected="1" workbookViewId="0">
      <selection activeCell="C25" sqref="C25"/>
    </sheetView>
  </sheetViews>
  <sheetFormatPr defaultRowHeight="13.2" x14ac:dyDescent="0.25"/>
  <cols>
    <col min="1" max="1" width="33.6640625" customWidth="1"/>
    <col min="2" max="2" width="11.109375" customWidth="1"/>
    <col min="3" max="3" width="60.33203125" customWidth="1"/>
  </cols>
  <sheetData>
    <row r="1" spans="1:3" x14ac:dyDescent="0.25">
      <c r="A1" s="1" t="s">
        <v>0</v>
      </c>
    </row>
    <row r="2" spans="1:3" x14ac:dyDescent="0.25">
      <c r="A2" s="1"/>
    </row>
    <row r="3" spans="1:3" x14ac:dyDescent="0.25">
      <c r="B3" s="3" t="s">
        <v>2</v>
      </c>
    </row>
    <row r="4" spans="1:3" ht="39.6" x14ac:dyDescent="0.25">
      <c r="A4" s="21" t="s">
        <v>140</v>
      </c>
      <c r="B4" s="22">
        <v>999985</v>
      </c>
      <c r="C4" s="23" t="s">
        <v>141</v>
      </c>
    </row>
    <row r="5" spans="1:3" x14ac:dyDescent="0.25">
      <c r="A5" t="s">
        <v>1</v>
      </c>
      <c r="B5" s="24">
        <v>560185</v>
      </c>
      <c r="C5" t="s">
        <v>3</v>
      </c>
    </row>
    <row r="6" spans="1:3" ht="24.75" customHeight="1" x14ac:dyDescent="0.25">
      <c r="A6" s="5" t="s">
        <v>4</v>
      </c>
      <c r="B6" s="25">
        <f>'DEGF '!B26</f>
        <v>1598476.25</v>
      </c>
      <c r="C6" t="s">
        <v>142</v>
      </c>
    </row>
    <row r="7" spans="1:3" x14ac:dyDescent="0.25">
      <c r="B7" s="26">
        <v>3158646</v>
      </c>
    </row>
    <row r="9" spans="1:3" x14ac:dyDescent="0.25">
      <c r="A9" s="2"/>
    </row>
    <row r="10" spans="1:3" x14ac:dyDescent="0.25">
      <c r="A10" s="2"/>
    </row>
    <row r="11" spans="1:3" x14ac:dyDescent="0.25">
      <c r="A11" s="19"/>
    </row>
    <row r="13" spans="1:3" x14ac:dyDescent="0.25">
      <c r="A13" s="2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topLeftCell="A10" workbookViewId="0">
      <selection activeCell="B3" sqref="B3"/>
    </sheetView>
  </sheetViews>
  <sheetFormatPr defaultColWidth="9.109375" defaultRowHeight="13.2" x14ac:dyDescent="0.25"/>
  <cols>
    <col min="1" max="1" width="41.33203125" style="11" customWidth="1"/>
    <col min="2" max="2" width="88.33203125" style="12" customWidth="1"/>
    <col min="3" max="3" width="18.6640625" style="11" customWidth="1"/>
    <col min="4" max="16384" width="9.109375" style="11"/>
  </cols>
  <sheetData>
    <row r="1" spans="1:3" x14ac:dyDescent="0.25">
      <c r="A1" s="13" t="s">
        <v>24</v>
      </c>
      <c r="B1" s="14" t="s">
        <v>25</v>
      </c>
      <c r="C1" s="13" t="s">
        <v>26</v>
      </c>
    </row>
    <row r="2" spans="1:3" x14ac:dyDescent="0.25">
      <c r="A2" s="15" t="s">
        <v>27</v>
      </c>
      <c r="B2" s="16" t="s">
        <v>28</v>
      </c>
      <c r="C2" s="17">
        <v>380</v>
      </c>
    </row>
    <row r="3" spans="1:3" x14ac:dyDescent="0.25">
      <c r="A3" s="15" t="s">
        <v>29</v>
      </c>
      <c r="B3" s="16" t="s">
        <v>30</v>
      </c>
      <c r="C3" s="17">
        <v>1000</v>
      </c>
    </row>
    <row r="4" spans="1:3" x14ac:dyDescent="0.25">
      <c r="A4" s="15" t="s">
        <v>31</v>
      </c>
      <c r="B4" s="16" t="s">
        <v>32</v>
      </c>
      <c r="C4" s="17">
        <v>1000</v>
      </c>
    </row>
    <row r="5" spans="1:3" x14ac:dyDescent="0.25">
      <c r="A5" s="15" t="s">
        <v>33</v>
      </c>
      <c r="B5" s="16" t="s">
        <v>34</v>
      </c>
      <c r="C5" s="17">
        <v>1000</v>
      </c>
    </row>
    <row r="6" spans="1:3" x14ac:dyDescent="0.25">
      <c r="A6" s="15" t="s">
        <v>33</v>
      </c>
      <c r="B6" s="16" t="s">
        <v>35</v>
      </c>
      <c r="C6" s="17">
        <v>2200</v>
      </c>
    </row>
    <row r="7" spans="1:3" x14ac:dyDescent="0.25">
      <c r="A7" s="15" t="s">
        <v>36</v>
      </c>
      <c r="B7" s="16" t="s">
        <v>37</v>
      </c>
      <c r="C7" s="17">
        <v>1000</v>
      </c>
    </row>
    <row r="8" spans="1:3" x14ac:dyDescent="0.25">
      <c r="A8" s="15" t="s">
        <v>38</v>
      </c>
      <c r="B8" s="16" t="s">
        <v>39</v>
      </c>
      <c r="C8" s="17">
        <v>600</v>
      </c>
    </row>
    <row r="9" spans="1:3" x14ac:dyDescent="0.25">
      <c r="A9" s="15" t="s">
        <v>38</v>
      </c>
      <c r="B9" s="16" t="s">
        <v>40</v>
      </c>
      <c r="C9" s="17">
        <v>600</v>
      </c>
    </row>
    <row r="10" spans="1:3" x14ac:dyDescent="0.25">
      <c r="A10" s="15" t="s">
        <v>41</v>
      </c>
      <c r="B10" s="16" t="s">
        <v>42</v>
      </c>
      <c r="C10" s="17">
        <v>17540.849999999999</v>
      </c>
    </row>
    <row r="11" spans="1:3" x14ac:dyDescent="0.25">
      <c r="A11" s="15" t="s">
        <v>41</v>
      </c>
      <c r="B11" s="16" t="s">
        <v>43</v>
      </c>
      <c r="C11" s="17">
        <v>8400.06</v>
      </c>
    </row>
    <row r="12" spans="1:3" x14ac:dyDescent="0.25">
      <c r="A12" s="15" t="s">
        <v>41</v>
      </c>
      <c r="B12" s="16" t="s">
        <v>44</v>
      </c>
      <c r="C12" s="17">
        <v>26620.03</v>
      </c>
    </row>
    <row r="13" spans="1:3" x14ac:dyDescent="0.25">
      <c r="A13" s="15" t="s">
        <v>41</v>
      </c>
      <c r="B13" s="16" t="s">
        <v>45</v>
      </c>
      <c r="C13" s="17">
        <v>14546.28</v>
      </c>
    </row>
    <row r="14" spans="1:3" x14ac:dyDescent="0.25">
      <c r="A14" s="15" t="s">
        <v>135</v>
      </c>
      <c r="B14" s="16" t="s">
        <v>139</v>
      </c>
      <c r="C14" s="17">
        <v>40893</v>
      </c>
    </row>
    <row r="15" spans="1:3" ht="17.25" customHeight="1" x14ac:dyDescent="0.25">
      <c r="A15" s="15" t="s">
        <v>46</v>
      </c>
      <c r="B15" s="16" t="s">
        <v>47</v>
      </c>
      <c r="C15" s="17">
        <v>12266.47</v>
      </c>
    </row>
    <row r="16" spans="1:3" x14ac:dyDescent="0.25">
      <c r="A16" s="15" t="s">
        <v>48</v>
      </c>
      <c r="B16" s="16" t="s">
        <v>49</v>
      </c>
      <c r="C16" s="17">
        <v>45750</v>
      </c>
    </row>
    <row r="17" spans="1:3" x14ac:dyDescent="0.25">
      <c r="A17" s="15" t="s">
        <v>50</v>
      </c>
      <c r="B17" s="16" t="s">
        <v>51</v>
      </c>
      <c r="C17" s="17">
        <v>500</v>
      </c>
    </row>
    <row r="18" spans="1:3" x14ac:dyDescent="0.25">
      <c r="A18" s="15" t="s">
        <v>52</v>
      </c>
      <c r="B18" s="16" t="s">
        <v>53</v>
      </c>
      <c r="C18" s="17">
        <v>1500</v>
      </c>
    </row>
    <row r="19" spans="1:3" x14ac:dyDescent="0.25">
      <c r="A19" s="15" t="s">
        <v>54</v>
      </c>
      <c r="B19" s="16" t="s">
        <v>55</v>
      </c>
      <c r="C19" s="17">
        <v>538</v>
      </c>
    </row>
    <row r="20" spans="1:3" x14ac:dyDescent="0.25">
      <c r="A20" s="15" t="s">
        <v>56</v>
      </c>
      <c r="B20" s="16" t="s">
        <v>57</v>
      </c>
      <c r="C20" s="17">
        <v>200</v>
      </c>
    </row>
    <row r="21" spans="1:3" x14ac:dyDescent="0.25">
      <c r="A21" s="15" t="s">
        <v>56</v>
      </c>
      <c r="B21" s="16" t="s">
        <v>57</v>
      </c>
      <c r="C21" s="17">
        <v>500</v>
      </c>
    </row>
    <row r="22" spans="1:3" x14ac:dyDescent="0.25">
      <c r="A22" s="15" t="s">
        <v>56</v>
      </c>
      <c r="B22" s="16" t="s">
        <v>58</v>
      </c>
      <c r="C22" s="17">
        <v>1000</v>
      </c>
    </row>
    <row r="23" spans="1:3" x14ac:dyDescent="0.25">
      <c r="A23" s="15" t="s">
        <v>56</v>
      </c>
      <c r="B23" s="16" t="s">
        <v>57</v>
      </c>
      <c r="C23" s="17">
        <v>800</v>
      </c>
    </row>
    <row r="24" spans="1:3" x14ac:dyDescent="0.25">
      <c r="A24" s="15" t="s">
        <v>59</v>
      </c>
      <c r="B24" s="16" t="s">
        <v>60</v>
      </c>
      <c r="C24" s="17">
        <v>1415</v>
      </c>
    </row>
    <row r="25" spans="1:3" x14ac:dyDescent="0.25">
      <c r="A25" s="15" t="s">
        <v>61</v>
      </c>
      <c r="B25" s="16" t="s">
        <v>62</v>
      </c>
      <c r="C25" s="17">
        <v>2700</v>
      </c>
    </row>
    <row r="26" spans="1:3" x14ac:dyDescent="0.25">
      <c r="A26" s="15" t="s">
        <v>134</v>
      </c>
      <c r="B26" s="16" t="s">
        <v>138</v>
      </c>
      <c r="C26" s="17">
        <v>86859</v>
      </c>
    </row>
    <row r="27" spans="1:3" x14ac:dyDescent="0.25">
      <c r="A27" s="15" t="s">
        <v>63</v>
      </c>
      <c r="B27" s="16" t="s">
        <v>64</v>
      </c>
      <c r="C27" s="17">
        <v>10000</v>
      </c>
    </row>
    <row r="28" spans="1:3" x14ac:dyDescent="0.25">
      <c r="A28" s="15" t="s">
        <v>65</v>
      </c>
      <c r="B28" s="16" t="s">
        <v>66</v>
      </c>
      <c r="C28" s="17">
        <v>500</v>
      </c>
    </row>
    <row r="29" spans="1:3" x14ac:dyDescent="0.25">
      <c r="A29" s="15" t="s">
        <v>78</v>
      </c>
      <c r="B29" s="16" t="s">
        <v>79</v>
      </c>
      <c r="C29" s="17">
        <v>-500</v>
      </c>
    </row>
    <row r="30" spans="1:3" x14ac:dyDescent="0.25">
      <c r="A30" s="15" t="s">
        <v>67</v>
      </c>
      <c r="B30" s="16" t="s">
        <v>68</v>
      </c>
      <c r="C30" s="17">
        <v>204.79</v>
      </c>
    </row>
    <row r="31" spans="1:3" x14ac:dyDescent="0.25">
      <c r="A31" s="15" t="s">
        <v>67</v>
      </c>
      <c r="B31" s="16" t="s">
        <v>69</v>
      </c>
      <c r="C31" s="17">
        <v>500</v>
      </c>
    </row>
    <row r="32" spans="1:3" x14ac:dyDescent="0.25">
      <c r="A32" s="15" t="s">
        <v>70</v>
      </c>
      <c r="B32" s="16" t="s">
        <v>71</v>
      </c>
      <c r="C32" s="17">
        <v>1000</v>
      </c>
    </row>
    <row r="33" spans="1:3" x14ac:dyDescent="0.25">
      <c r="A33" s="15" t="s">
        <v>72</v>
      </c>
      <c r="B33" s="16" t="s">
        <v>73</v>
      </c>
      <c r="C33" s="17">
        <v>1000</v>
      </c>
    </row>
    <row r="34" spans="1:3" x14ac:dyDescent="0.25">
      <c r="A34" s="15" t="s">
        <v>74</v>
      </c>
      <c r="B34" s="16" t="s">
        <v>75</v>
      </c>
      <c r="C34" s="17">
        <v>790</v>
      </c>
    </row>
    <row r="35" spans="1:3" x14ac:dyDescent="0.25">
      <c r="A35" s="15" t="s">
        <v>133</v>
      </c>
      <c r="B35" s="16" t="s">
        <v>137</v>
      </c>
      <c r="C35" s="17">
        <v>20330</v>
      </c>
    </row>
    <row r="36" spans="1:3" x14ac:dyDescent="0.25">
      <c r="A36" s="15" t="s">
        <v>76</v>
      </c>
      <c r="B36" s="16" t="s">
        <v>77</v>
      </c>
      <c r="C36" s="17">
        <v>5600</v>
      </c>
    </row>
    <row r="37" spans="1:3" x14ac:dyDescent="0.25">
      <c r="A37" s="15" t="s">
        <v>80</v>
      </c>
      <c r="B37" s="16" t="s">
        <v>81</v>
      </c>
      <c r="C37" s="17">
        <v>15000</v>
      </c>
    </row>
    <row r="38" spans="1:3" x14ac:dyDescent="0.25">
      <c r="A38" s="15" t="s">
        <v>82</v>
      </c>
      <c r="B38" s="16" t="s">
        <v>83</v>
      </c>
      <c r="C38" s="17">
        <v>147.53</v>
      </c>
    </row>
    <row r="39" spans="1:3" x14ac:dyDescent="0.25">
      <c r="A39" s="15" t="s">
        <v>84</v>
      </c>
      <c r="B39" s="16" t="s">
        <v>85</v>
      </c>
      <c r="C39" s="17">
        <v>200</v>
      </c>
    </row>
    <row r="40" spans="1:3" ht="20.399999999999999" x14ac:dyDescent="0.25">
      <c r="A40" s="15" t="s">
        <v>84</v>
      </c>
      <c r="B40" s="16" t="s">
        <v>86</v>
      </c>
      <c r="C40" s="17">
        <v>1200</v>
      </c>
    </row>
    <row r="41" spans="1:3" x14ac:dyDescent="0.25">
      <c r="A41" s="15" t="s">
        <v>87</v>
      </c>
      <c r="B41" s="16" t="s">
        <v>88</v>
      </c>
      <c r="C41" s="17">
        <v>600</v>
      </c>
    </row>
    <row r="42" spans="1:3" x14ac:dyDescent="0.25">
      <c r="A42" s="15" t="s">
        <v>131</v>
      </c>
      <c r="B42" s="16" t="s">
        <v>136</v>
      </c>
      <c r="C42" s="17">
        <v>15815</v>
      </c>
    </row>
    <row r="43" spans="1:3" x14ac:dyDescent="0.25">
      <c r="A43" s="15" t="s">
        <v>128</v>
      </c>
      <c r="B43" s="16" t="s">
        <v>130</v>
      </c>
      <c r="C43" s="17">
        <v>1805</v>
      </c>
    </row>
    <row r="44" spans="1:3" x14ac:dyDescent="0.25">
      <c r="A44" s="15" t="s">
        <v>89</v>
      </c>
      <c r="B44" s="16" t="s">
        <v>90</v>
      </c>
      <c r="C44" s="17">
        <v>519.96</v>
      </c>
    </row>
    <row r="45" spans="1:3" ht="20.399999999999999" x14ac:dyDescent="0.25">
      <c r="A45" s="15" t="s">
        <v>91</v>
      </c>
      <c r="B45" s="16" t="s">
        <v>92</v>
      </c>
      <c r="C45" s="17">
        <v>135587</v>
      </c>
    </row>
    <row r="46" spans="1:3" x14ac:dyDescent="0.25">
      <c r="A46" s="15" t="s">
        <v>93</v>
      </c>
      <c r="B46" s="16" t="s">
        <v>94</v>
      </c>
      <c r="C46" s="17">
        <v>1078</v>
      </c>
    </row>
    <row r="47" spans="1:3" x14ac:dyDescent="0.25">
      <c r="A47" s="15" t="s">
        <v>95</v>
      </c>
      <c r="B47" s="16" t="s">
        <v>96</v>
      </c>
      <c r="C47" s="17">
        <v>4050</v>
      </c>
    </row>
    <row r="48" spans="1:3" x14ac:dyDescent="0.25">
      <c r="A48" s="15" t="s">
        <v>95</v>
      </c>
      <c r="B48" s="16" t="s">
        <v>97</v>
      </c>
      <c r="C48" s="17">
        <v>4950</v>
      </c>
    </row>
    <row r="49" spans="1:3" x14ac:dyDescent="0.25">
      <c r="A49" s="15" t="s">
        <v>95</v>
      </c>
      <c r="B49" s="16" t="s">
        <v>98</v>
      </c>
      <c r="C49" s="17">
        <v>2700</v>
      </c>
    </row>
    <row r="50" spans="1:3" x14ac:dyDescent="0.25">
      <c r="A50" s="15" t="s">
        <v>99</v>
      </c>
      <c r="B50" s="16" t="s">
        <v>100</v>
      </c>
      <c r="C50" s="17">
        <v>5005</v>
      </c>
    </row>
    <row r="51" spans="1:3" x14ac:dyDescent="0.25">
      <c r="A51" s="15" t="s">
        <v>99</v>
      </c>
      <c r="B51" s="16" t="s">
        <v>101</v>
      </c>
      <c r="C51" s="17">
        <v>5000</v>
      </c>
    </row>
    <row r="52" spans="1:3" x14ac:dyDescent="0.25">
      <c r="A52" s="15" t="s">
        <v>132</v>
      </c>
      <c r="B52" s="16" t="s">
        <v>136</v>
      </c>
      <c r="C52" s="17">
        <v>1997</v>
      </c>
    </row>
    <row r="53" spans="1:3" x14ac:dyDescent="0.25">
      <c r="A53" s="15" t="s">
        <v>102</v>
      </c>
      <c r="B53" s="16" t="s">
        <v>103</v>
      </c>
      <c r="C53" s="17">
        <v>500</v>
      </c>
    </row>
    <row r="54" spans="1:3" x14ac:dyDescent="0.25">
      <c r="A54" s="15" t="s">
        <v>104</v>
      </c>
      <c r="B54" s="16" t="s">
        <v>105</v>
      </c>
      <c r="C54" s="17">
        <v>500</v>
      </c>
    </row>
    <row r="55" spans="1:3" x14ac:dyDescent="0.25">
      <c r="A55" s="15" t="s">
        <v>106</v>
      </c>
      <c r="B55" s="16" t="s">
        <v>107</v>
      </c>
      <c r="C55" s="17">
        <v>1000</v>
      </c>
    </row>
    <row r="56" spans="1:3" x14ac:dyDescent="0.25">
      <c r="A56" s="15" t="s">
        <v>108</v>
      </c>
      <c r="B56" s="16" t="s">
        <v>109</v>
      </c>
      <c r="C56" s="17">
        <v>500</v>
      </c>
    </row>
    <row r="57" spans="1:3" x14ac:dyDescent="0.25">
      <c r="A57" s="15" t="s">
        <v>110</v>
      </c>
      <c r="B57" s="16" t="s">
        <v>69</v>
      </c>
      <c r="C57" s="17">
        <v>500</v>
      </c>
    </row>
    <row r="58" spans="1:3" x14ac:dyDescent="0.25">
      <c r="A58" s="15" t="s">
        <v>111</v>
      </c>
      <c r="B58" s="16" t="s">
        <v>112</v>
      </c>
      <c r="C58" s="17">
        <v>15454</v>
      </c>
    </row>
    <row r="59" spans="1:3" x14ac:dyDescent="0.25">
      <c r="A59" s="15" t="s">
        <v>113</v>
      </c>
      <c r="B59" s="16" t="s">
        <v>114</v>
      </c>
      <c r="C59" s="17">
        <v>8292</v>
      </c>
    </row>
    <row r="60" spans="1:3" x14ac:dyDescent="0.25">
      <c r="A60" s="15" t="s">
        <v>115</v>
      </c>
      <c r="B60" s="16" t="s">
        <v>116</v>
      </c>
      <c r="C60" s="17">
        <v>1849</v>
      </c>
    </row>
    <row r="61" spans="1:3" x14ac:dyDescent="0.25">
      <c r="A61" s="15" t="s">
        <v>115</v>
      </c>
      <c r="B61" s="16" t="s">
        <v>116</v>
      </c>
      <c r="C61" s="17">
        <v>1849</v>
      </c>
    </row>
    <row r="62" spans="1:3" x14ac:dyDescent="0.25">
      <c r="A62" s="15" t="s">
        <v>117</v>
      </c>
      <c r="B62" s="16" t="s">
        <v>118</v>
      </c>
      <c r="C62" s="17">
        <v>200</v>
      </c>
    </row>
    <row r="63" spans="1:3" x14ac:dyDescent="0.25">
      <c r="A63" s="15" t="s">
        <v>119</v>
      </c>
      <c r="B63" s="16" t="s">
        <v>120</v>
      </c>
      <c r="C63" s="17">
        <v>1200</v>
      </c>
    </row>
    <row r="64" spans="1:3" x14ac:dyDescent="0.25">
      <c r="A64" s="15" t="s">
        <v>121</v>
      </c>
      <c r="B64" s="16" t="s">
        <v>122</v>
      </c>
      <c r="C64" s="17">
        <v>452.58</v>
      </c>
    </row>
    <row r="65" spans="1:3" x14ac:dyDescent="0.25">
      <c r="A65" s="15" t="s">
        <v>127</v>
      </c>
      <c r="B65" s="16" t="s">
        <v>129</v>
      </c>
      <c r="C65" s="17">
        <v>11000</v>
      </c>
    </row>
    <row r="66" spans="1:3" ht="20.399999999999999" x14ac:dyDescent="0.25">
      <c r="A66" s="15" t="s">
        <v>123</v>
      </c>
      <c r="B66" s="16" t="s">
        <v>124</v>
      </c>
      <c r="C66" s="17">
        <v>4000</v>
      </c>
    </row>
    <row r="67" spans="1:3" x14ac:dyDescent="0.25">
      <c r="A67" s="15" t="s">
        <v>123</v>
      </c>
      <c r="B67" s="16" t="s">
        <v>125</v>
      </c>
      <c r="C67" s="17">
        <v>4000</v>
      </c>
    </row>
    <row r="68" spans="1:3" ht="20.399999999999999" x14ac:dyDescent="0.25">
      <c r="A68" s="15" t="s">
        <v>123</v>
      </c>
      <c r="B68" s="16" t="s">
        <v>126</v>
      </c>
      <c r="C68" s="17">
        <v>4000</v>
      </c>
    </row>
    <row r="69" spans="1:3" x14ac:dyDescent="0.25">
      <c r="C69" s="18">
        <f>SUM(C2:C68)</f>
        <v>560184.54999999993</v>
      </c>
    </row>
  </sheetData>
  <sortState ref="A2:C68">
    <sortCondition ref="A2:A68"/>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opLeftCell="A4" workbookViewId="0">
      <selection activeCell="E20" sqref="E20"/>
    </sheetView>
  </sheetViews>
  <sheetFormatPr defaultRowHeight="13.2" x14ac:dyDescent="0.25"/>
  <cols>
    <col min="1" max="1" width="45.88671875" customWidth="1"/>
    <col min="2" max="2" width="17.5546875" customWidth="1"/>
  </cols>
  <sheetData>
    <row r="1" spans="1:2" x14ac:dyDescent="0.25">
      <c r="A1" s="4" t="s">
        <v>4</v>
      </c>
    </row>
    <row r="2" spans="1:2" x14ac:dyDescent="0.25">
      <c r="A2" t="s">
        <v>247</v>
      </c>
    </row>
    <row r="6" spans="1:2" x14ac:dyDescent="0.25">
      <c r="A6" s="6" t="s">
        <v>5</v>
      </c>
      <c r="B6" s="6" t="s">
        <v>6</v>
      </c>
    </row>
    <row r="7" spans="1:2" x14ac:dyDescent="0.25">
      <c r="A7" s="36" t="s">
        <v>7</v>
      </c>
      <c r="B7" s="8">
        <f>400000+400000+200000</f>
        <v>1000000</v>
      </c>
    </row>
    <row r="8" spans="1:2" x14ac:dyDescent="0.25">
      <c r="A8" s="36" t="s">
        <v>8</v>
      </c>
      <c r="B8" s="8">
        <v>50000</v>
      </c>
    </row>
    <row r="9" spans="1:2" x14ac:dyDescent="0.25">
      <c r="A9" s="7" t="s">
        <v>246</v>
      </c>
      <c r="B9" s="8">
        <v>24000</v>
      </c>
    </row>
    <row r="10" spans="1:2" x14ac:dyDescent="0.25">
      <c r="A10" s="36" t="s">
        <v>9</v>
      </c>
      <c r="B10" s="8">
        <v>30000</v>
      </c>
    </row>
    <row r="11" spans="1:2" x14ac:dyDescent="0.25">
      <c r="A11" s="36" t="s">
        <v>10</v>
      </c>
      <c r="B11" s="8">
        <v>10000</v>
      </c>
    </row>
    <row r="12" spans="1:2" x14ac:dyDescent="0.25">
      <c r="A12" s="36" t="s">
        <v>11</v>
      </c>
      <c r="B12" s="8">
        <v>21860</v>
      </c>
    </row>
    <row r="13" spans="1:2" x14ac:dyDescent="0.25">
      <c r="A13" s="36" t="s">
        <v>12</v>
      </c>
      <c r="B13" s="8">
        <v>50000</v>
      </c>
    </row>
    <row r="14" spans="1:2" x14ac:dyDescent="0.25">
      <c r="A14" s="36" t="s">
        <v>13</v>
      </c>
      <c r="B14" s="8">
        <v>23400</v>
      </c>
    </row>
    <row r="15" spans="1:2" x14ac:dyDescent="0.25">
      <c r="A15" s="36" t="s">
        <v>14</v>
      </c>
      <c r="B15" s="8">
        <v>50000</v>
      </c>
    </row>
    <row r="16" spans="1:2" x14ac:dyDescent="0.25">
      <c r="A16" s="36" t="s">
        <v>15</v>
      </c>
      <c r="B16" s="8">
        <v>26725</v>
      </c>
    </row>
    <row r="17" spans="1:2" x14ac:dyDescent="0.25">
      <c r="A17" s="36" t="s">
        <v>16</v>
      </c>
      <c r="B17" s="8">
        <v>21000</v>
      </c>
    </row>
    <row r="18" spans="1:2" x14ac:dyDescent="0.25">
      <c r="A18" s="36" t="s">
        <v>17</v>
      </c>
      <c r="B18" s="8">
        <v>18810</v>
      </c>
    </row>
    <row r="19" spans="1:2" x14ac:dyDescent="0.25">
      <c r="A19" s="36" t="s">
        <v>18</v>
      </c>
      <c r="B19" s="8">
        <v>50980</v>
      </c>
    </row>
    <row r="20" spans="1:2" x14ac:dyDescent="0.25">
      <c r="A20" s="36" t="s">
        <v>19</v>
      </c>
      <c r="B20" s="8">
        <v>96000</v>
      </c>
    </row>
    <row r="21" spans="1:2" x14ac:dyDescent="0.25">
      <c r="A21" s="36" t="s">
        <v>20</v>
      </c>
      <c r="B21" s="8">
        <v>9461.25</v>
      </c>
    </row>
    <row r="22" spans="1:2" x14ac:dyDescent="0.25">
      <c r="A22" s="36" t="s">
        <v>20</v>
      </c>
      <c r="B22" s="8">
        <v>16240</v>
      </c>
    </row>
    <row r="23" spans="1:2" x14ac:dyDescent="0.25">
      <c r="A23" s="36" t="s">
        <v>21</v>
      </c>
      <c r="B23" s="8">
        <v>15000</v>
      </c>
    </row>
    <row r="24" spans="1:2" x14ac:dyDescent="0.25">
      <c r="A24" s="36" t="s">
        <v>22</v>
      </c>
      <c r="B24" s="8">
        <v>60000</v>
      </c>
    </row>
    <row r="25" spans="1:2" x14ac:dyDescent="0.25">
      <c r="A25" s="36" t="s">
        <v>23</v>
      </c>
      <c r="B25" s="10">
        <v>25000</v>
      </c>
    </row>
    <row r="26" spans="1:2" x14ac:dyDescent="0.25">
      <c r="B26" s="9">
        <f>SUM(B7:B25)</f>
        <v>1598476.25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6"/>
  <sheetViews>
    <sheetView workbookViewId="0">
      <selection activeCell="F4" sqref="F4"/>
    </sheetView>
  </sheetViews>
  <sheetFormatPr defaultRowHeight="13.2" x14ac:dyDescent="0.25"/>
  <cols>
    <col min="1" max="1" width="68.6640625" customWidth="1"/>
  </cols>
  <sheetData>
    <row r="1" spans="1:2" ht="43.2" x14ac:dyDescent="0.25">
      <c r="A1" s="27" t="s">
        <v>143</v>
      </c>
    </row>
    <row r="2" spans="1:2" ht="14.4" x14ac:dyDescent="0.25">
      <c r="A2" s="27"/>
    </row>
    <row r="3" spans="1:2" ht="129.6" x14ac:dyDescent="0.25">
      <c r="A3" s="27" t="s">
        <v>144</v>
      </c>
    </row>
    <row r="4" spans="1:2" ht="14.4" x14ac:dyDescent="0.25">
      <c r="A4" s="28"/>
    </row>
    <row r="5" spans="1:2" ht="15" thickBot="1" x14ac:dyDescent="0.3">
      <c r="A5" s="28"/>
    </row>
    <row r="6" spans="1:2" ht="15" thickBot="1" x14ac:dyDescent="0.3">
      <c r="A6" s="29" t="s">
        <v>145</v>
      </c>
      <c r="B6" s="30" t="s">
        <v>146</v>
      </c>
    </row>
    <row r="7" spans="1:2" ht="15" thickBot="1" x14ac:dyDescent="0.3">
      <c r="A7" s="31" t="s">
        <v>147</v>
      </c>
      <c r="B7" s="32">
        <v>3363</v>
      </c>
    </row>
    <row r="8" spans="1:2" ht="15" thickBot="1" x14ac:dyDescent="0.3">
      <c r="A8" s="31" t="s">
        <v>148</v>
      </c>
      <c r="B8" s="32">
        <v>7038</v>
      </c>
    </row>
    <row r="9" spans="1:2" ht="15" thickBot="1" x14ac:dyDescent="0.3">
      <c r="A9" s="31" t="s">
        <v>149</v>
      </c>
      <c r="B9" s="32">
        <v>13450</v>
      </c>
    </row>
    <row r="10" spans="1:2" ht="15" thickBot="1" x14ac:dyDescent="0.3">
      <c r="A10" s="31" t="s">
        <v>150</v>
      </c>
      <c r="B10" s="32">
        <v>2346</v>
      </c>
    </row>
    <row r="11" spans="1:2" ht="15" thickBot="1" x14ac:dyDescent="0.3">
      <c r="A11" s="31" t="s">
        <v>151</v>
      </c>
      <c r="B11" s="32">
        <v>1095</v>
      </c>
    </row>
    <row r="12" spans="1:2" ht="15" thickBot="1" x14ac:dyDescent="0.3">
      <c r="A12" s="31" t="s">
        <v>152</v>
      </c>
      <c r="B12" s="32">
        <v>11808</v>
      </c>
    </row>
    <row r="13" spans="1:2" ht="15" thickBot="1" x14ac:dyDescent="0.3">
      <c r="A13" s="31" t="s">
        <v>153</v>
      </c>
      <c r="B13" s="32">
        <v>11026</v>
      </c>
    </row>
    <row r="14" spans="1:2" ht="15" thickBot="1" x14ac:dyDescent="0.3">
      <c r="A14" s="31" t="s">
        <v>154</v>
      </c>
      <c r="B14" s="32">
        <v>1000</v>
      </c>
    </row>
    <row r="15" spans="1:2" ht="15" thickBot="1" x14ac:dyDescent="0.3">
      <c r="A15" s="31" t="s">
        <v>155</v>
      </c>
      <c r="B15" s="32">
        <v>15171</v>
      </c>
    </row>
    <row r="16" spans="1:2" ht="15" thickBot="1" x14ac:dyDescent="0.3">
      <c r="A16" s="31" t="s">
        <v>156</v>
      </c>
      <c r="B16" s="32">
        <v>5083</v>
      </c>
    </row>
    <row r="17" spans="1:2" ht="15" thickBot="1" x14ac:dyDescent="0.3">
      <c r="A17" s="31" t="s">
        <v>157</v>
      </c>
      <c r="B17" s="32">
        <v>9931</v>
      </c>
    </row>
    <row r="18" spans="1:2" ht="15" thickBot="1" x14ac:dyDescent="0.3">
      <c r="A18" s="31" t="s">
        <v>158</v>
      </c>
      <c r="B18" s="32">
        <v>8680</v>
      </c>
    </row>
    <row r="19" spans="1:2" ht="15" thickBot="1" x14ac:dyDescent="0.3">
      <c r="A19" s="31" t="s">
        <v>159</v>
      </c>
      <c r="B19" s="32">
        <v>5552</v>
      </c>
    </row>
    <row r="20" spans="1:2" ht="15" thickBot="1" x14ac:dyDescent="0.3">
      <c r="A20" s="31" t="s">
        <v>160</v>
      </c>
      <c r="B20" s="32">
        <v>17595</v>
      </c>
    </row>
    <row r="21" spans="1:2" ht="15" thickBot="1" x14ac:dyDescent="0.3">
      <c r="A21" s="31" t="s">
        <v>161</v>
      </c>
      <c r="B21" s="32">
        <v>1000</v>
      </c>
    </row>
    <row r="22" spans="1:2" ht="15" thickBot="1" x14ac:dyDescent="0.3">
      <c r="A22" s="31" t="s">
        <v>162</v>
      </c>
      <c r="B22" s="32">
        <v>8446</v>
      </c>
    </row>
    <row r="23" spans="1:2" ht="15" thickBot="1" x14ac:dyDescent="0.3">
      <c r="A23" s="31" t="s">
        <v>163</v>
      </c>
      <c r="B23" s="32">
        <v>14702</v>
      </c>
    </row>
    <row r="24" spans="1:2" ht="15" thickBot="1" x14ac:dyDescent="0.3">
      <c r="A24" s="31" t="s">
        <v>164</v>
      </c>
      <c r="B24" s="32">
        <v>23695</v>
      </c>
    </row>
    <row r="25" spans="1:2" ht="15" thickBot="1" x14ac:dyDescent="0.3">
      <c r="A25" s="31" t="s">
        <v>165</v>
      </c>
      <c r="B25" s="32">
        <v>15249</v>
      </c>
    </row>
    <row r="26" spans="1:2" ht="15" thickBot="1" x14ac:dyDescent="0.3">
      <c r="A26" s="31" t="s">
        <v>166</v>
      </c>
      <c r="B26" s="32">
        <v>5943</v>
      </c>
    </row>
    <row r="27" spans="1:2" ht="15" thickBot="1" x14ac:dyDescent="0.3">
      <c r="A27" s="31" t="s">
        <v>167</v>
      </c>
      <c r="B27" s="32">
        <v>8602</v>
      </c>
    </row>
    <row r="28" spans="1:2" ht="15" thickBot="1" x14ac:dyDescent="0.3">
      <c r="A28" s="31" t="s">
        <v>168</v>
      </c>
      <c r="B28" s="32">
        <v>2737</v>
      </c>
    </row>
    <row r="29" spans="1:2" ht="15" thickBot="1" x14ac:dyDescent="0.3">
      <c r="A29" s="31" t="s">
        <v>169</v>
      </c>
      <c r="B29" s="32">
        <v>6100</v>
      </c>
    </row>
    <row r="30" spans="1:2" ht="15" thickBot="1" x14ac:dyDescent="0.3">
      <c r="A30" s="31" t="s">
        <v>170</v>
      </c>
      <c r="B30" s="32">
        <v>9853</v>
      </c>
    </row>
    <row r="31" spans="1:2" ht="15" thickBot="1" x14ac:dyDescent="0.3">
      <c r="A31" s="31" t="s">
        <v>171</v>
      </c>
      <c r="B31" s="32">
        <v>6569</v>
      </c>
    </row>
    <row r="32" spans="1:2" ht="15" thickBot="1" x14ac:dyDescent="0.3">
      <c r="A32" s="31" t="s">
        <v>172</v>
      </c>
      <c r="B32" s="32">
        <v>14154</v>
      </c>
    </row>
    <row r="33" spans="1:2" ht="15" thickBot="1" x14ac:dyDescent="0.3">
      <c r="A33" s="31" t="s">
        <v>173</v>
      </c>
      <c r="B33" s="32">
        <v>4848</v>
      </c>
    </row>
    <row r="34" spans="1:2" ht="15" thickBot="1" x14ac:dyDescent="0.3">
      <c r="A34" s="31" t="s">
        <v>174</v>
      </c>
      <c r="B34" s="32">
        <v>1251</v>
      </c>
    </row>
    <row r="35" spans="1:2" ht="15" thickBot="1" x14ac:dyDescent="0.3">
      <c r="A35" s="31" t="s">
        <v>175</v>
      </c>
      <c r="B35" s="32">
        <v>3206</v>
      </c>
    </row>
    <row r="36" spans="1:2" ht="15" thickBot="1" x14ac:dyDescent="0.3">
      <c r="A36" s="31" t="s">
        <v>176</v>
      </c>
      <c r="B36" s="32">
        <v>10401</v>
      </c>
    </row>
    <row r="37" spans="1:2" ht="15" thickBot="1" x14ac:dyDescent="0.3">
      <c r="A37" s="31" t="s">
        <v>177</v>
      </c>
      <c r="B37" s="32">
        <v>5865</v>
      </c>
    </row>
    <row r="38" spans="1:2" ht="15" thickBot="1" x14ac:dyDescent="0.3">
      <c r="A38" s="31" t="s">
        <v>178</v>
      </c>
      <c r="B38" s="32">
        <v>3754</v>
      </c>
    </row>
    <row r="39" spans="1:2" ht="15" thickBot="1" x14ac:dyDescent="0.3">
      <c r="A39" s="31" t="s">
        <v>179</v>
      </c>
      <c r="B39" s="32">
        <v>7898</v>
      </c>
    </row>
    <row r="40" spans="1:2" ht="15" thickBot="1" x14ac:dyDescent="0.3">
      <c r="A40" s="31" t="s">
        <v>180</v>
      </c>
      <c r="B40" s="32">
        <v>9228</v>
      </c>
    </row>
    <row r="41" spans="1:2" ht="15" thickBot="1" x14ac:dyDescent="0.3">
      <c r="A41" s="31" t="s">
        <v>181</v>
      </c>
      <c r="B41" s="32">
        <v>8524</v>
      </c>
    </row>
    <row r="42" spans="1:2" ht="15" thickBot="1" x14ac:dyDescent="0.3">
      <c r="A42" s="31" t="s">
        <v>182</v>
      </c>
      <c r="B42" s="32">
        <v>4848</v>
      </c>
    </row>
    <row r="43" spans="1:2" ht="15" thickBot="1" x14ac:dyDescent="0.3">
      <c r="A43" s="31" t="s">
        <v>183</v>
      </c>
      <c r="B43" s="32">
        <v>7664</v>
      </c>
    </row>
    <row r="44" spans="1:2" ht="15" thickBot="1" x14ac:dyDescent="0.3">
      <c r="A44" s="31" t="s">
        <v>184</v>
      </c>
      <c r="B44" s="32">
        <v>3441</v>
      </c>
    </row>
    <row r="45" spans="1:2" ht="15" thickBot="1" x14ac:dyDescent="0.3">
      <c r="A45" s="31" t="s">
        <v>185</v>
      </c>
      <c r="B45" s="32">
        <v>4379</v>
      </c>
    </row>
    <row r="46" spans="1:2" ht="15" thickBot="1" x14ac:dyDescent="0.3">
      <c r="A46" s="31" t="s">
        <v>186</v>
      </c>
      <c r="B46" s="32">
        <v>1564</v>
      </c>
    </row>
    <row r="47" spans="1:2" ht="15" thickBot="1" x14ac:dyDescent="0.3">
      <c r="A47" s="31" t="s">
        <v>187</v>
      </c>
      <c r="B47" s="32">
        <v>5396</v>
      </c>
    </row>
    <row r="48" spans="1:2" ht="15" thickBot="1" x14ac:dyDescent="0.3">
      <c r="A48" s="31" t="s">
        <v>188</v>
      </c>
      <c r="B48" s="32">
        <v>2033</v>
      </c>
    </row>
    <row r="49" spans="1:2" ht="15" thickBot="1" x14ac:dyDescent="0.3">
      <c r="A49" s="31" t="s">
        <v>189</v>
      </c>
      <c r="B49" s="32">
        <v>2737</v>
      </c>
    </row>
    <row r="50" spans="1:2" ht="15" thickBot="1" x14ac:dyDescent="0.3">
      <c r="A50" s="31" t="s">
        <v>190</v>
      </c>
      <c r="B50" s="32">
        <v>1095</v>
      </c>
    </row>
    <row r="51" spans="1:2" ht="15" thickBot="1" x14ac:dyDescent="0.3">
      <c r="A51" s="31" t="s">
        <v>191</v>
      </c>
      <c r="B51" s="32">
        <v>5787</v>
      </c>
    </row>
    <row r="52" spans="1:2" ht="15" thickBot="1" x14ac:dyDescent="0.3">
      <c r="A52" s="31" t="s">
        <v>192</v>
      </c>
      <c r="B52" s="32">
        <v>4614</v>
      </c>
    </row>
    <row r="53" spans="1:2" ht="15" thickBot="1" x14ac:dyDescent="0.3">
      <c r="A53" s="31" t="s">
        <v>193</v>
      </c>
      <c r="B53" s="32">
        <v>4848</v>
      </c>
    </row>
    <row r="54" spans="1:2" ht="15" thickBot="1" x14ac:dyDescent="0.3">
      <c r="A54" s="31" t="s">
        <v>194</v>
      </c>
      <c r="B54" s="32">
        <v>8055</v>
      </c>
    </row>
    <row r="55" spans="1:2" ht="15" thickBot="1" x14ac:dyDescent="0.3">
      <c r="A55" s="31" t="s">
        <v>195</v>
      </c>
      <c r="B55" s="32">
        <v>4066</v>
      </c>
    </row>
    <row r="56" spans="1:2" ht="15" thickBot="1" x14ac:dyDescent="0.3">
      <c r="A56" s="31" t="s">
        <v>196</v>
      </c>
      <c r="B56" s="32">
        <v>11104</v>
      </c>
    </row>
    <row r="57" spans="1:2" ht="15" thickBot="1" x14ac:dyDescent="0.3">
      <c r="A57" s="31" t="s">
        <v>197</v>
      </c>
      <c r="B57" s="32">
        <v>5474</v>
      </c>
    </row>
    <row r="58" spans="1:2" ht="15" thickBot="1" x14ac:dyDescent="0.3">
      <c r="A58" s="31" t="s">
        <v>198</v>
      </c>
      <c r="B58" s="32">
        <v>14467</v>
      </c>
    </row>
    <row r="59" spans="1:2" ht="15" thickBot="1" x14ac:dyDescent="0.3">
      <c r="A59" s="31" t="s">
        <v>199</v>
      </c>
      <c r="B59" s="32">
        <v>5865</v>
      </c>
    </row>
    <row r="60" spans="1:2" ht="15" thickBot="1" x14ac:dyDescent="0.3">
      <c r="A60" s="31" t="s">
        <v>200</v>
      </c>
      <c r="B60" s="32">
        <v>2033</v>
      </c>
    </row>
    <row r="61" spans="1:2" ht="15" thickBot="1" x14ac:dyDescent="0.3">
      <c r="A61" s="31" t="s">
        <v>201</v>
      </c>
      <c r="B61" s="32">
        <v>12903</v>
      </c>
    </row>
    <row r="62" spans="1:2" ht="15" thickBot="1" x14ac:dyDescent="0.3">
      <c r="A62" s="31" t="s">
        <v>202</v>
      </c>
      <c r="B62" s="32">
        <v>3519</v>
      </c>
    </row>
    <row r="63" spans="1:2" ht="15" thickBot="1" x14ac:dyDescent="0.3">
      <c r="A63" s="31" t="s">
        <v>203</v>
      </c>
      <c r="B63" s="32">
        <v>9619</v>
      </c>
    </row>
    <row r="64" spans="1:2" ht="15" thickBot="1" x14ac:dyDescent="0.3">
      <c r="A64" s="31" t="s">
        <v>204</v>
      </c>
      <c r="B64" s="32">
        <v>3050</v>
      </c>
    </row>
    <row r="65" spans="1:2" ht="15" thickBot="1" x14ac:dyDescent="0.3">
      <c r="A65" s="31" t="s">
        <v>205</v>
      </c>
      <c r="B65" s="32">
        <v>12356</v>
      </c>
    </row>
    <row r="66" spans="1:2" ht="15" thickBot="1" x14ac:dyDescent="0.3">
      <c r="A66" s="31" t="s">
        <v>206</v>
      </c>
      <c r="B66" s="32">
        <v>1877</v>
      </c>
    </row>
    <row r="67" spans="1:2" ht="15" thickBot="1" x14ac:dyDescent="0.3">
      <c r="A67" s="31" t="s">
        <v>207</v>
      </c>
      <c r="B67" s="32">
        <v>1877</v>
      </c>
    </row>
    <row r="68" spans="1:2" ht="15" thickBot="1" x14ac:dyDescent="0.3">
      <c r="A68" s="31" t="s">
        <v>208</v>
      </c>
      <c r="B68" s="32">
        <v>5943</v>
      </c>
    </row>
    <row r="69" spans="1:2" ht="15" thickBot="1" x14ac:dyDescent="0.3">
      <c r="A69" s="31" t="s">
        <v>209</v>
      </c>
      <c r="B69" s="32">
        <v>1000</v>
      </c>
    </row>
    <row r="70" spans="1:2" ht="15" thickBot="1" x14ac:dyDescent="0.3">
      <c r="A70" s="31" t="s">
        <v>210</v>
      </c>
      <c r="B70" s="32">
        <v>4692</v>
      </c>
    </row>
    <row r="71" spans="1:2" ht="15" thickBot="1" x14ac:dyDescent="0.3">
      <c r="A71" s="31" t="s">
        <v>211</v>
      </c>
      <c r="B71" s="32">
        <v>1486</v>
      </c>
    </row>
    <row r="72" spans="1:2" ht="15" thickBot="1" x14ac:dyDescent="0.3">
      <c r="A72" s="31" t="s">
        <v>212</v>
      </c>
      <c r="B72" s="32">
        <v>2893</v>
      </c>
    </row>
    <row r="73" spans="1:2" ht="15" thickBot="1" x14ac:dyDescent="0.3">
      <c r="A73" s="31" t="s">
        <v>213</v>
      </c>
      <c r="B73" s="32">
        <v>10244</v>
      </c>
    </row>
    <row r="74" spans="1:2" ht="15" thickBot="1" x14ac:dyDescent="0.3">
      <c r="A74" s="31" t="s">
        <v>214</v>
      </c>
      <c r="B74" s="32">
        <v>4770</v>
      </c>
    </row>
    <row r="75" spans="1:2" ht="15" thickBot="1" x14ac:dyDescent="0.3">
      <c r="A75" s="31" t="s">
        <v>215</v>
      </c>
      <c r="B75" s="32">
        <v>3050</v>
      </c>
    </row>
    <row r="76" spans="1:2" ht="15" thickBot="1" x14ac:dyDescent="0.3">
      <c r="A76" s="31" t="s">
        <v>216</v>
      </c>
      <c r="B76" s="32">
        <v>16578</v>
      </c>
    </row>
    <row r="77" spans="1:2" ht="15" thickBot="1" x14ac:dyDescent="0.3">
      <c r="A77" s="31" t="s">
        <v>217</v>
      </c>
      <c r="B77" s="32">
        <v>18924</v>
      </c>
    </row>
    <row r="78" spans="1:2" ht="15" thickBot="1" x14ac:dyDescent="0.3">
      <c r="A78" s="31" t="s">
        <v>218</v>
      </c>
      <c r="B78" s="32">
        <v>6569</v>
      </c>
    </row>
    <row r="79" spans="1:2" ht="15" thickBot="1" x14ac:dyDescent="0.3">
      <c r="A79" s="31" t="s">
        <v>219</v>
      </c>
      <c r="B79" s="32">
        <v>35260</v>
      </c>
    </row>
    <row r="80" spans="1:2" ht="15" thickBot="1" x14ac:dyDescent="0.3">
      <c r="A80" s="31" t="s">
        <v>220</v>
      </c>
      <c r="B80" s="32">
        <v>32160</v>
      </c>
    </row>
    <row r="81" spans="1:2" ht="15" thickBot="1" x14ac:dyDescent="0.3">
      <c r="A81" s="31" t="s">
        <v>221</v>
      </c>
      <c r="B81" s="32">
        <v>25106</v>
      </c>
    </row>
    <row r="82" spans="1:2" ht="15" thickBot="1" x14ac:dyDescent="0.3">
      <c r="A82" s="31" t="s">
        <v>222</v>
      </c>
      <c r="B82" s="32">
        <v>4753</v>
      </c>
    </row>
    <row r="83" spans="1:2" ht="15" thickBot="1" x14ac:dyDescent="0.3">
      <c r="A83" s="31" t="s">
        <v>223</v>
      </c>
      <c r="B83" s="32">
        <v>20432</v>
      </c>
    </row>
    <row r="84" spans="1:2" ht="15" thickBot="1" x14ac:dyDescent="0.3">
      <c r="A84" s="31" t="s">
        <v>224</v>
      </c>
      <c r="B84" s="32">
        <v>37210</v>
      </c>
    </row>
    <row r="85" spans="1:2" ht="15" thickBot="1" x14ac:dyDescent="0.3">
      <c r="A85" s="31" t="s">
        <v>225</v>
      </c>
      <c r="B85" s="32">
        <v>17577</v>
      </c>
    </row>
    <row r="86" spans="1:2" ht="15" thickBot="1" x14ac:dyDescent="0.3">
      <c r="A86" s="31" t="s">
        <v>226</v>
      </c>
      <c r="B86" s="32">
        <v>32585</v>
      </c>
    </row>
    <row r="87" spans="1:2" ht="15" thickBot="1" x14ac:dyDescent="0.3">
      <c r="A87" s="31" t="s">
        <v>227</v>
      </c>
      <c r="B87" s="32">
        <v>21107</v>
      </c>
    </row>
    <row r="88" spans="1:2" ht="15" thickBot="1" x14ac:dyDescent="0.3">
      <c r="A88" s="31" t="s">
        <v>228</v>
      </c>
      <c r="B88" s="32">
        <v>16304</v>
      </c>
    </row>
    <row r="89" spans="1:2" ht="15" thickBot="1" x14ac:dyDescent="0.3">
      <c r="A89" s="31" t="s">
        <v>229</v>
      </c>
      <c r="B89" s="32">
        <v>18944</v>
      </c>
    </row>
    <row r="90" spans="1:2" ht="15" thickBot="1" x14ac:dyDescent="0.3">
      <c r="A90" s="31" t="s">
        <v>230</v>
      </c>
      <c r="B90" s="32">
        <v>35344</v>
      </c>
    </row>
    <row r="91" spans="1:2" ht="15" thickBot="1" x14ac:dyDescent="0.3">
      <c r="A91" s="31" t="s">
        <v>231</v>
      </c>
      <c r="B91" s="32">
        <v>19927</v>
      </c>
    </row>
    <row r="92" spans="1:2" ht="15" thickBot="1" x14ac:dyDescent="0.3">
      <c r="A92" s="31" t="s">
        <v>232</v>
      </c>
      <c r="B92" s="32">
        <v>17706</v>
      </c>
    </row>
    <row r="93" spans="1:2" ht="15" thickBot="1" x14ac:dyDescent="0.3">
      <c r="A93" s="31" t="s">
        <v>233</v>
      </c>
      <c r="B93" s="32">
        <v>23164</v>
      </c>
    </row>
    <row r="94" spans="1:2" ht="15" thickBot="1" x14ac:dyDescent="0.3">
      <c r="A94" s="31" t="s">
        <v>234</v>
      </c>
      <c r="B94" s="32">
        <v>4130</v>
      </c>
    </row>
    <row r="95" spans="1:2" ht="15" thickBot="1" x14ac:dyDescent="0.3">
      <c r="A95" s="31" t="s">
        <v>235</v>
      </c>
      <c r="B95" s="32">
        <v>3910</v>
      </c>
    </row>
    <row r="96" spans="1:2" ht="15" thickBot="1" x14ac:dyDescent="0.3">
      <c r="A96" s="31" t="s">
        <v>236</v>
      </c>
      <c r="B96" s="32">
        <v>4130</v>
      </c>
    </row>
    <row r="97" spans="1:2" ht="15" thickBot="1" x14ac:dyDescent="0.3">
      <c r="A97" s="31" t="s">
        <v>237</v>
      </c>
      <c r="B97" s="32">
        <v>1894</v>
      </c>
    </row>
    <row r="98" spans="1:2" ht="15" thickBot="1" x14ac:dyDescent="0.3">
      <c r="A98" s="31" t="s">
        <v>238</v>
      </c>
      <c r="B98" s="32">
        <v>2163</v>
      </c>
    </row>
    <row r="99" spans="1:2" ht="15" thickBot="1" x14ac:dyDescent="0.3">
      <c r="A99" s="31" t="s">
        <v>239</v>
      </c>
      <c r="B99" s="32">
        <v>2688</v>
      </c>
    </row>
    <row r="100" spans="1:2" ht="15" thickBot="1" x14ac:dyDescent="0.3">
      <c r="A100" s="31" t="s">
        <v>240</v>
      </c>
      <c r="B100" s="32">
        <v>1000</v>
      </c>
    </row>
    <row r="101" spans="1:2" ht="15" thickBot="1" x14ac:dyDescent="0.3">
      <c r="A101" s="31" t="s">
        <v>241</v>
      </c>
      <c r="B101" s="32">
        <v>4130</v>
      </c>
    </row>
    <row r="102" spans="1:2" ht="15" thickBot="1" x14ac:dyDescent="0.3">
      <c r="A102" s="31" t="s">
        <v>242</v>
      </c>
      <c r="B102" s="32">
        <v>1799</v>
      </c>
    </row>
    <row r="103" spans="1:2" ht="15" thickBot="1" x14ac:dyDescent="0.3">
      <c r="A103" s="31" t="s">
        <v>243</v>
      </c>
      <c r="B103" s="32">
        <v>1776</v>
      </c>
    </row>
    <row r="104" spans="1:2" ht="15" thickBot="1" x14ac:dyDescent="0.3">
      <c r="A104" s="33" t="s">
        <v>244</v>
      </c>
      <c r="B104" s="32">
        <v>108803</v>
      </c>
    </row>
    <row r="105" spans="1:2" ht="15" thickBot="1" x14ac:dyDescent="0.3">
      <c r="A105" s="34" t="s">
        <v>245</v>
      </c>
      <c r="B105" s="35">
        <v>999985</v>
      </c>
    </row>
    <row r="106" spans="1:2" ht="14.4" x14ac:dyDescent="0.25">
      <c r="A106" s="2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Grants 2017-18</vt:lpstr>
      <vt:lpstr>C&amp;P</vt:lpstr>
      <vt:lpstr>DEGF </vt:lpstr>
      <vt:lpstr>CYP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2018-11-05T12:48:34Z</dcterms:created>
  <dcterms:modified xsi:type="dcterms:W3CDTF">2018-11-05T12:48:47Z</dcterms:modified>
</cp:coreProperties>
</file>