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4_{036ABFD4-0729-4120-89DC-104B4A388216}" xr6:coauthVersionLast="47" xr6:coauthVersionMax="47" xr10:uidLastSave="{00000000-0000-0000-0000-000000000000}"/>
  <bookViews>
    <workbookView xWindow="-110" yWindow="-110" windowWidth="19420" windowHeight="11500" activeTab="1" xr2:uid="{574FC637-A91B-4CCB-830A-A9D9B02FA3BF}"/>
  </bookViews>
  <sheets>
    <sheet name="DE1" sheetId="1" r:id="rId1"/>
    <sheet name="DE3" sheetId="2" r:id="rId2"/>
    <sheet name="DE21" sheetId="3" r:id="rId3"/>
    <sheet name="DE22" sheetId="4" r:id="rId4"/>
    <sheet name="DE23" sheetId="5" r:id="rId5"/>
    <sheet name="DE24" sheetId="6" r:id="rId6"/>
    <sheet name="DE7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9" i="6" l="1"/>
  <c r="E119" i="6"/>
  <c r="F119" i="6" s="1"/>
  <c r="E121" i="6"/>
  <c r="F121" i="6" s="1"/>
  <c r="E122" i="6"/>
  <c r="F122" i="6" s="1"/>
  <c r="H121" i="6"/>
  <c r="H122" i="6"/>
  <c r="H120" i="6"/>
  <c r="E120" i="6"/>
  <c r="F120" i="6" s="1"/>
  <c r="D107" i="6"/>
  <c r="H52" i="6"/>
  <c r="E52" i="6"/>
  <c r="F52" i="6" s="1"/>
  <c r="D39" i="6"/>
  <c r="E7" i="6"/>
  <c r="F7" i="6" s="1"/>
  <c r="E6" i="6"/>
  <c r="F6" i="6" s="1"/>
  <c r="H7" i="6"/>
  <c r="H6" i="6"/>
  <c r="E155" i="5"/>
  <c r="F155" i="5"/>
  <c r="H155" i="5"/>
  <c r="E156" i="5"/>
  <c r="F156" i="5" s="1"/>
  <c r="H156" i="5"/>
  <c r="E158" i="5"/>
  <c r="F158" i="5"/>
  <c r="H158" i="5"/>
  <c r="E120" i="5"/>
  <c r="F120" i="5" s="1"/>
  <c r="H120" i="5"/>
  <c r="E42" i="5"/>
  <c r="F42" i="5" s="1"/>
  <c r="H42" i="5"/>
  <c r="E24" i="5"/>
  <c r="E23" i="5"/>
  <c r="E22" i="5"/>
  <c r="E21" i="5"/>
  <c r="E20" i="5"/>
  <c r="E19" i="5"/>
  <c r="E18" i="5"/>
  <c r="E17" i="5"/>
  <c r="E13" i="5"/>
  <c r="E125" i="4"/>
  <c r="E124" i="4"/>
  <c r="E123" i="4"/>
  <c r="E121" i="4"/>
  <c r="E92" i="4"/>
  <c r="E91" i="4"/>
  <c r="E90" i="4"/>
  <c r="E89" i="4"/>
  <c r="E87" i="4"/>
  <c r="E79" i="4"/>
  <c r="H91" i="3"/>
  <c r="F91" i="3" s="1"/>
  <c r="G91" i="3"/>
  <c r="E91" i="3"/>
  <c r="H90" i="3"/>
  <c r="G90" i="3"/>
  <c r="F90" i="3"/>
  <c r="E90" i="3"/>
  <c r="H89" i="3"/>
  <c r="F89" i="3" s="1"/>
  <c r="G89" i="3"/>
  <c r="E89" i="3"/>
  <c r="H88" i="3"/>
  <c r="F88" i="3" s="1"/>
  <c r="G88" i="3"/>
  <c r="E88" i="3" s="1"/>
  <c r="H87" i="3"/>
  <c r="F87" i="3" s="1"/>
  <c r="G87" i="3"/>
  <c r="E87" i="3"/>
  <c r="H78" i="3"/>
  <c r="F78" i="3" s="1"/>
  <c r="G78" i="3"/>
  <c r="E78" i="3"/>
  <c r="H77" i="3"/>
  <c r="F77" i="3" s="1"/>
  <c r="G77" i="3"/>
  <c r="E77" i="3" s="1"/>
  <c r="G75" i="3"/>
  <c r="H75" i="3"/>
  <c r="F75" i="3" s="1"/>
  <c r="E60" i="3"/>
  <c r="E59" i="3"/>
  <c r="E58" i="3"/>
  <c r="E57" i="3"/>
  <c r="E55" i="3"/>
  <c r="E53" i="3"/>
  <c r="E52" i="3"/>
  <c r="E51" i="3"/>
  <c r="E50" i="3"/>
  <c r="F56" i="3"/>
  <c r="E56" i="3"/>
  <c r="H56" i="3"/>
  <c r="E19" i="7"/>
  <c r="F19" i="7" s="1"/>
  <c r="E18" i="7"/>
  <c r="F18" i="7" s="1"/>
  <c r="H19" i="7"/>
  <c r="H18" i="7"/>
  <c r="H13" i="7"/>
  <c r="E13" i="7"/>
  <c r="F13" i="7" s="1"/>
  <c r="H52" i="2"/>
  <c r="H53" i="2"/>
  <c r="E52" i="2"/>
  <c r="F52" i="2" s="1"/>
  <c r="E53" i="2"/>
  <c r="F53" i="2"/>
  <c r="E9" i="2"/>
  <c r="F9" i="2"/>
  <c r="H9" i="2"/>
  <c r="E88" i="1"/>
  <c r="E87" i="1"/>
  <c r="E86" i="1"/>
  <c r="E85" i="1"/>
  <c r="D39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F10" i="1"/>
  <c r="H52" i="7"/>
  <c r="E52" i="7"/>
  <c r="F52" i="7" s="1"/>
  <c r="H51" i="7"/>
  <c r="E51" i="7"/>
  <c r="F51" i="7" s="1"/>
  <c r="H50" i="7"/>
  <c r="E50" i="7"/>
  <c r="F50" i="7" s="1"/>
  <c r="H49" i="7"/>
  <c r="E49" i="7"/>
  <c r="F49" i="7" s="1"/>
  <c r="H48" i="7"/>
  <c r="E48" i="7"/>
  <c r="F48" i="7" s="1"/>
  <c r="H47" i="7"/>
  <c r="E47" i="7"/>
  <c r="F47" i="7" s="1"/>
  <c r="H46" i="7"/>
  <c r="E46" i="7"/>
  <c r="F46" i="7" s="1"/>
  <c r="H44" i="7"/>
  <c r="E44" i="7"/>
  <c r="F44" i="7" s="1"/>
  <c r="H15" i="7"/>
  <c r="E15" i="7"/>
  <c r="F15" i="7" s="1"/>
  <c r="H190" i="6"/>
  <c r="E190" i="6"/>
  <c r="F190" i="6" s="1"/>
  <c r="H189" i="6"/>
  <c r="E189" i="6"/>
  <c r="F189" i="6" s="1"/>
  <c r="H188" i="6"/>
  <c r="E188" i="6"/>
  <c r="F188" i="6" s="1"/>
  <c r="H187" i="6"/>
  <c r="E187" i="6"/>
  <c r="F187" i="6" s="1"/>
  <c r="H186" i="6"/>
  <c r="E186" i="6"/>
  <c r="F186" i="6" s="1"/>
  <c r="H185" i="6"/>
  <c r="E185" i="6"/>
  <c r="F185" i="6" s="1"/>
  <c r="H184" i="6"/>
  <c r="E184" i="6"/>
  <c r="F184" i="6" s="1"/>
  <c r="H183" i="6"/>
  <c r="E183" i="6"/>
  <c r="F183" i="6" s="1"/>
  <c r="H182" i="6"/>
  <c r="E182" i="6"/>
  <c r="F182" i="6" s="1"/>
  <c r="H181" i="6"/>
  <c r="E181" i="6"/>
  <c r="F181" i="6" s="1"/>
  <c r="H180" i="6"/>
  <c r="E180" i="6"/>
  <c r="F180" i="6" s="1"/>
  <c r="E157" i="6"/>
  <c r="H156" i="6"/>
  <c r="E156" i="6"/>
  <c r="F156" i="6" s="1"/>
  <c r="H155" i="6"/>
  <c r="E155" i="6"/>
  <c r="F155" i="6" s="1"/>
  <c r="H154" i="6"/>
  <c r="E154" i="6"/>
  <c r="F154" i="6" s="1"/>
  <c r="H153" i="6"/>
  <c r="E153" i="6"/>
  <c r="F153" i="6" s="1"/>
  <c r="H152" i="6"/>
  <c r="E152" i="6"/>
  <c r="F152" i="6" s="1"/>
  <c r="H151" i="6"/>
  <c r="E151" i="6"/>
  <c r="F151" i="6" s="1"/>
  <c r="H150" i="6"/>
  <c r="E150" i="6"/>
  <c r="F150" i="6" s="1"/>
  <c r="H149" i="6"/>
  <c r="E149" i="6"/>
  <c r="F149" i="6" s="1"/>
  <c r="H148" i="6"/>
  <c r="E148" i="6"/>
  <c r="F148" i="6" s="1"/>
  <c r="H147" i="6"/>
  <c r="E147" i="6"/>
  <c r="F147" i="6" s="1"/>
  <c r="H146" i="6"/>
  <c r="E146" i="6"/>
  <c r="F146" i="6" s="1"/>
  <c r="H145" i="6"/>
  <c r="E145" i="6"/>
  <c r="F145" i="6" s="1"/>
  <c r="H86" i="6"/>
  <c r="E86" i="6"/>
  <c r="F86" i="6" s="1"/>
  <c r="H85" i="6"/>
  <c r="E85" i="6"/>
  <c r="F85" i="6" s="1"/>
  <c r="H84" i="6"/>
  <c r="E84" i="6"/>
  <c r="F84" i="6" s="1"/>
  <c r="H83" i="6"/>
  <c r="E83" i="6"/>
  <c r="F83" i="6" s="1"/>
  <c r="H82" i="6"/>
  <c r="E82" i="6"/>
  <c r="F82" i="6" s="1"/>
  <c r="H19" i="6"/>
  <c r="E19" i="6"/>
  <c r="F19" i="6" s="1"/>
  <c r="H18" i="6"/>
  <c r="E18" i="6"/>
  <c r="F18" i="6" s="1"/>
  <c r="H17" i="6"/>
  <c r="E17" i="6"/>
  <c r="F17" i="6" s="1"/>
  <c r="H16" i="6"/>
  <c r="E16" i="6"/>
  <c r="F16" i="6" s="1"/>
  <c r="H15" i="6"/>
  <c r="E15" i="6"/>
  <c r="F15" i="6" s="1"/>
  <c r="H14" i="6"/>
  <c r="E14" i="6"/>
  <c r="F14" i="6" s="1"/>
  <c r="H13" i="6"/>
  <c r="E13" i="6"/>
  <c r="F13" i="6" s="1"/>
  <c r="H12" i="6"/>
  <c r="E12" i="6"/>
  <c r="F12" i="6" s="1"/>
  <c r="H11" i="6"/>
  <c r="E11" i="6"/>
  <c r="F11" i="6" s="1"/>
  <c r="H10" i="6"/>
  <c r="E10" i="6"/>
  <c r="F10" i="6" s="1"/>
  <c r="H9" i="6"/>
  <c r="E9" i="6"/>
  <c r="F9" i="6" s="1"/>
  <c r="H188" i="5"/>
  <c r="E188" i="5"/>
  <c r="F188" i="5" s="1"/>
  <c r="H187" i="5"/>
  <c r="E187" i="5"/>
  <c r="F187" i="5" s="1"/>
  <c r="H185" i="5"/>
  <c r="E185" i="5"/>
  <c r="F185" i="5" s="1"/>
  <c r="H184" i="5"/>
  <c r="E184" i="5"/>
  <c r="F184" i="5" s="1"/>
  <c r="H183" i="5"/>
  <c r="E183" i="5"/>
  <c r="F183" i="5" s="1"/>
  <c r="H182" i="5"/>
  <c r="E182" i="5"/>
  <c r="F182" i="5" s="1"/>
  <c r="H180" i="5"/>
  <c r="E180" i="5"/>
  <c r="F180" i="5" s="1"/>
  <c r="H178" i="5"/>
  <c r="E178" i="5"/>
  <c r="F178" i="5" s="1"/>
  <c r="H151" i="5"/>
  <c r="E151" i="5"/>
  <c r="F151" i="5" s="1"/>
  <c r="H150" i="5"/>
  <c r="E150" i="5"/>
  <c r="F150" i="5" s="1"/>
  <c r="H149" i="5"/>
  <c r="E149" i="5"/>
  <c r="F149" i="5" s="1"/>
  <c r="H148" i="5"/>
  <c r="E148" i="5"/>
  <c r="F148" i="5" s="1"/>
  <c r="H147" i="5"/>
  <c r="E147" i="5"/>
  <c r="F147" i="5" s="1"/>
  <c r="H146" i="5"/>
  <c r="E146" i="5"/>
  <c r="F146" i="5" s="1"/>
  <c r="H144" i="5"/>
  <c r="E144" i="5"/>
  <c r="F144" i="5" s="1"/>
  <c r="H118" i="5"/>
  <c r="E118" i="5"/>
  <c r="F118" i="5" s="1"/>
  <c r="H117" i="5"/>
  <c r="E117" i="5"/>
  <c r="F117" i="5" s="1"/>
  <c r="H87" i="5"/>
  <c r="E87" i="5"/>
  <c r="F87" i="5" s="1"/>
  <c r="H85" i="5"/>
  <c r="E85" i="5"/>
  <c r="F85" i="5" s="1"/>
  <c r="H81" i="5"/>
  <c r="E81" i="5"/>
  <c r="F81" i="5" s="1"/>
  <c r="H80" i="5"/>
  <c r="E80" i="5"/>
  <c r="F80" i="5" s="1"/>
  <c r="H50" i="5"/>
  <c r="E50" i="5"/>
  <c r="F50" i="5" s="1"/>
  <c r="H49" i="5"/>
  <c r="E49" i="5"/>
  <c r="F49" i="5" s="1"/>
  <c r="H48" i="5"/>
  <c r="E48" i="5"/>
  <c r="F48" i="5" s="1"/>
  <c r="H47" i="5"/>
  <c r="E47" i="5"/>
  <c r="F47" i="5" s="1"/>
  <c r="H46" i="5"/>
  <c r="E46" i="5"/>
  <c r="F46" i="5" s="1"/>
  <c r="H16" i="5"/>
  <c r="E16" i="5"/>
  <c r="F16" i="5" s="1"/>
  <c r="H15" i="5"/>
  <c r="E15" i="5"/>
  <c r="F15" i="5" s="1"/>
  <c r="H14" i="5"/>
  <c r="E14" i="5"/>
  <c r="F14" i="5" s="1"/>
  <c r="H12" i="5"/>
  <c r="E12" i="5"/>
  <c r="F12" i="5" s="1"/>
  <c r="E11" i="5"/>
  <c r="H10" i="5"/>
  <c r="E10" i="5"/>
  <c r="F10" i="5" s="1"/>
  <c r="H9" i="5"/>
  <c r="E9" i="5"/>
  <c r="F9" i="5" s="1"/>
  <c r="H8" i="5"/>
  <c r="H122" i="4"/>
  <c r="E122" i="4"/>
  <c r="F122" i="4" s="1"/>
  <c r="H120" i="4"/>
  <c r="E120" i="4"/>
  <c r="F120" i="4" s="1"/>
  <c r="H119" i="4"/>
  <c r="E119" i="4"/>
  <c r="F119" i="4" s="1"/>
  <c r="H118" i="4"/>
  <c r="E118" i="4"/>
  <c r="F118" i="4" s="1"/>
  <c r="H117" i="4"/>
  <c r="E117" i="4"/>
  <c r="F117" i="4" s="1"/>
  <c r="H116" i="4"/>
  <c r="E116" i="4"/>
  <c r="F116" i="4" s="1"/>
  <c r="H115" i="4"/>
  <c r="E115" i="4"/>
  <c r="F115" i="4" s="1"/>
  <c r="H114" i="4"/>
  <c r="E114" i="4"/>
  <c r="F114" i="4" s="1"/>
  <c r="H113" i="4"/>
  <c r="E113" i="4"/>
  <c r="F113" i="4" s="1"/>
  <c r="H112" i="4"/>
  <c r="E112" i="4"/>
  <c r="F112" i="4" s="1"/>
  <c r="H111" i="4"/>
  <c r="E111" i="4"/>
  <c r="F111" i="4" s="1"/>
  <c r="H110" i="4"/>
  <c r="E110" i="4"/>
  <c r="F110" i="4" s="1"/>
  <c r="H88" i="4"/>
  <c r="E88" i="4"/>
  <c r="F88" i="4" s="1"/>
  <c r="H86" i="4"/>
  <c r="E86" i="4"/>
  <c r="F86" i="4" s="1"/>
  <c r="H85" i="4"/>
  <c r="E85" i="4"/>
  <c r="F85" i="4" s="1"/>
  <c r="H84" i="4"/>
  <c r="E84" i="4"/>
  <c r="F84" i="4" s="1"/>
  <c r="H83" i="4"/>
  <c r="E83" i="4"/>
  <c r="F83" i="4" s="1"/>
  <c r="H82" i="4"/>
  <c r="E82" i="4"/>
  <c r="F82" i="4" s="1"/>
  <c r="H81" i="4"/>
  <c r="E81" i="4"/>
  <c r="F81" i="4" s="1"/>
  <c r="H80" i="4"/>
  <c r="E80" i="4"/>
  <c r="F80" i="4" s="1"/>
  <c r="H78" i="4"/>
  <c r="E78" i="4"/>
  <c r="F78" i="4" s="1"/>
  <c r="H77" i="4"/>
  <c r="E77" i="4"/>
  <c r="F77" i="4" s="1"/>
  <c r="H55" i="4"/>
  <c r="E55" i="4"/>
  <c r="F55" i="4" s="1"/>
  <c r="H54" i="4"/>
  <c r="E54" i="4"/>
  <c r="F54" i="4" s="1"/>
  <c r="H53" i="4"/>
  <c r="E53" i="4"/>
  <c r="F53" i="4" s="1"/>
  <c r="H52" i="4"/>
  <c r="E52" i="4"/>
  <c r="F52" i="4" s="1"/>
  <c r="H51" i="4"/>
  <c r="E51" i="4"/>
  <c r="F51" i="4" s="1"/>
  <c r="H47" i="4"/>
  <c r="E47" i="4"/>
  <c r="F47" i="4" s="1"/>
  <c r="H45" i="4"/>
  <c r="E45" i="4"/>
  <c r="F45" i="4" s="1"/>
  <c r="H15" i="4"/>
  <c r="E15" i="4"/>
  <c r="F15" i="4" s="1"/>
  <c r="H14" i="4"/>
  <c r="E14" i="4"/>
  <c r="F14" i="4" s="1"/>
  <c r="H10" i="4"/>
  <c r="E10" i="4"/>
  <c r="F10" i="4" s="1"/>
  <c r="H123" i="3"/>
  <c r="E123" i="3"/>
  <c r="F123" i="3" s="1"/>
  <c r="H121" i="3"/>
  <c r="E121" i="3"/>
  <c r="F121" i="3" s="1"/>
  <c r="H120" i="3"/>
  <c r="E120" i="3"/>
  <c r="F120" i="3" s="1"/>
  <c r="H119" i="3"/>
  <c r="E119" i="3"/>
  <c r="F119" i="3" s="1"/>
  <c r="H118" i="3"/>
  <c r="E118" i="3"/>
  <c r="F118" i="3" s="1"/>
  <c r="H117" i="3"/>
  <c r="E117" i="3"/>
  <c r="F117" i="3" s="1"/>
  <c r="H116" i="3"/>
  <c r="E116" i="3"/>
  <c r="F116" i="3" s="1"/>
  <c r="H115" i="3"/>
  <c r="E115" i="3"/>
  <c r="F115" i="3" s="1"/>
  <c r="H114" i="3"/>
  <c r="E114" i="3"/>
  <c r="F114" i="3" s="1"/>
  <c r="H86" i="3"/>
  <c r="E86" i="3"/>
  <c r="F86" i="3" s="1"/>
  <c r="H85" i="3"/>
  <c r="E85" i="3"/>
  <c r="F85" i="3" s="1"/>
  <c r="H84" i="3"/>
  <c r="E84" i="3"/>
  <c r="F84" i="3" s="1"/>
  <c r="H83" i="3"/>
  <c r="E83" i="3"/>
  <c r="F83" i="3" s="1"/>
  <c r="H82" i="3"/>
  <c r="E82" i="3"/>
  <c r="F82" i="3" s="1"/>
  <c r="H81" i="3"/>
  <c r="E81" i="3"/>
  <c r="F81" i="3" s="1"/>
  <c r="H80" i="3"/>
  <c r="E80" i="3"/>
  <c r="F80" i="3" s="1"/>
  <c r="H79" i="3"/>
  <c r="E79" i="3"/>
  <c r="F79" i="3" s="1"/>
  <c r="H76" i="3"/>
  <c r="E76" i="3"/>
  <c r="F76" i="3" s="1"/>
  <c r="H54" i="3"/>
  <c r="E54" i="3"/>
  <c r="F54" i="3" s="1"/>
  <c r="H49" i="3"/>
  <c r="E49" i="3"/>
  <c r="F49" i="3" s="1"/>
  <c r="H48" i="3"/>
  <c r="E48" i="3"/>
  <c r="F48" i="3" s="1"/>
  <c r="H47" i="3"/>
  <c r="E47" i="3"/>
  <c r="F47" i="3" s="1"/>
  <c r="H46" i="3"/>
  <c r="E46" i="3"/>
  <c r="F46" i="3" s="1"/>
  <c r="H45" i="3"/>
  <c r="F45" i="3"/>
  <c r="E45" i="3"/>
  <c r="E44" i="3"/>
  <c r="E43" i="3"/>
  <c r="E42" i="3"/>
  <c r="H20" i="3"/>
  <c r="E20" i="3"/>
  <c r="F20" i="3" s="1"/>
  <c r="H18" i="3"/>
  <c r="E18" i="3"/>
  <c r="F18" i="3" s="1"/>
  <c r="H16" i="3"/>
  <c r="E16" i="3"/>
  <c r="F16" i="3" s="1"/>
  <c r="H15" i="3"/>
  <c r="E15" i="3"/>
  <c r="F15" i="3" s="1"/>
  <c r="H14" i="3"/>
  <c r="E14" i="3"/>
  <c r="F14" i="3" s="1"/>
  <c r="H13" i="3"/>
  <c r="E13" i="3"/>
  <c r="F13" i="3" s="1"/>
  <c r="H12" i="3"/>
  <c r="E12" i="3"/>
  <c r="F12" i="3" s="1"/>
  <c r="H19" i="2"/>
  <c r="E19" i="2"/>
  <c r="F19" i="2" s="1"/>
  <c r="H18" i="2"/>
  <c r="E18" i="2"/>
  <c r="F18" i="2" s="1"/>
  <c r="H17" i="2"/>
  <c r="E17" i="2"/>
  <c r="F17" i="2" s="1"/>
  <c r="H16" i="2"/>
  <c r="E16" i="2"/>
  <c r="F16" i="2" s="1"/>
  <c r="H11" i="2"/>
  <c r="F11" i="2"/>
  <c r="E11" i="2"/>
  <c r="H89" i="1"/>
  <c r="E89" i="1"/>
  <c r="F89" i="1" s="1"/>
  <c r="H84" i="1"/>
  <c r="E84" i="1"/>
  <c r="F84" i="1" s="1"/>
  <c r="H83" i="1"/>
  <c r="E83" i="1"/>
  <c r="F83" i="1" s="1"/>
  <c r="H82" i="1"/>
  <c r="E82" i="1"/>
  <c r="F82" i="1" s="1"/>
  <c r="H81" i="1"/>
  <c r="E81" i="1"/>
  <c r="F81" i="1" s="1"/>
  <c r="H80" i="1"/>
  <c r="E80" i="1"/>
  <c r="F80" i="1" s="1"/>
  <c r="H79" i="1"/>
  <c r="E79" i="1"/>
  <c r="F79" i="1" s="1"/>
  <c r="H78" i="1"/>
  <c r="E78" i="1"/>
  <c r="F78" i="1" s="1"/>
  <c r="H77" i="1"/>
  <c r="E77" i="1"/>
  <c r="F77" i="1" s="1"/>
  <c r="E76" i="1"/>
  <c r="H51" i="1"/>
  <c r="F51" i="1"/>
  <c r="E51" i="1"/>
  <c r="H49" i="1"/>
  <c r="E49" i="1"/>
  <c r="F49" i="1" s="1"/>
  <c r="H46" i="1"/>
  <c r="E46" i="1"/>
  <c r="F46" i="1" s="1"/>
  <c r="H45" i="1"/>
  <c r="E45" i="1"/>
  <c r="F45" i="1" s="1"/>
  <c r="H44" i="1"/>
  <c r="E44" i="1"/>
  <c r="F44" i="1" s="1"/>
  <c r="H43" i="1"/>
  <c r="E43" i="1"/>
  <c r="F43" i="1" s="1"/>
  <c r="E9" i="1"/>
  <c r="F9" i="1" s="1"/>
  <c r="H9" i="1"/>
  <c r="E10" i="1"/>
  <c r="H10" i="1"/>
  <c r="E11" i="1"/>
  <c r="E12" i="1"/>
  <c r="E13" i="1"/>
  <c r="F13" i="1" s="1"/>
  <c r="H13" i="1"/>
  <c r="E14" i="1"/>
  <c r="F14" i="1" s="1"/>
  <c r="H14" i="1"/>
  <c r="E15" i="1"/>
  <c r="F15" i="1" s="1"/>
  <c r="H15" i="1"/>
  <c r="E16" i="1"/>
  <c r="F16" i="1" s="1"/>
  <c r="H16" i="1"/>
  <c r="E17" i="1"/>
  <c r="F17" i="1" s="1"/>
  <c r="H17" i="1"/>
  <c r="H8" i="1"/>
  <c r="E7" i="1"/>
  <c r="E8" i="1"/>
  <c r="F8" i="1" s="1"/>
  <c r="E6" i="1"/>
  <c r="D39" i="7"/>
  <c r="E14" i="7"/>
  <c r="F14" i="7" s="1"/>
  <c r="H14" i="7"/>
  <c r="D5" i="7"/>
  <c r="D175" i="6"/>
  <c r="E144" i="6"/>
  <c r="F144" i="6" s="1"/>
  <c r="H144" i="6"/>
  <c r="D141" i="6"/>
  <c r="E75" i="6"/>
  <c r="F75" i="6" s="1"/>
  <c r="H75" i="6"/>
  <c r="D73" i="6"/>
  <c r="D5" i="6"/>
  <c r="D175" i="5"/>
  <c r="D141" i="5"/>
  <c r="D107" i="5"/>
  <c r="H79" i="5"/>
  <c r="E79" i="5"/>
  <c r="F79" i="5" s="1"/>
  <c r="D73" i="5"/>
  <c r="D39" i="5"/>
  <c r="D5" i="5"/>
  <c r="E8" i="5"/>
  <c r="F8" i="5" s="1"/>
  <c r="D107" i="4" l="1"/>
  <c r="E109" i="4"/>
  <c r="E76" i="4"/>
  <c r="D73" i="4"/>
  <c r="D39" i="4"/>
  <c r="D5" i="4"/>
  <c r="H9" i="4"/>
  <c r="E9" i="4"/>
  <c r="F9" i="4" s="1"/>
  <c r="D107" i="3"/>
  <c r="D73" i="3"/>
  <c r="E75" i="3"/>
  <c r="D39" i="3"/>
  <c r="E41" i="3"/>
  <c r="D5" i="3"/>
  <c r="D39" i="2"/>
  <c r="E50" i="2"/>
  <c r="F50" i="2" s="1"/>
  <c r="H50" i="2"/>
  <c r="D5" i="2"/>
  <c r="D73" i="1"/>
  <c r="E75" i="1"/>
  <c r="D5" i="1"/>
</calcChain>
</file>

<file path=xl/sharedStrings.xml><?xml version="1.0" encoding="utf-8"?>
<sst xmlns="http://schemas.openxmlformats.org/spreadsheetml/2006/main" count="1360" uniqueCount="76">
  <si>
    <t>Postal Sector</t>
  </si>
  <si>
    <t>Valuation Band Range</t>
  </si>
  <si>
    <t>Intervening Bands</t>
  </si>
  <si>
    <t>Dwellings Value</t>
  </si>
  <si>
    <t>Tenure Status</t>
  </si>
  <si>
    <t>Total number social housing dwellings</t>
  </si>
  <si>
    <t>EUV-SH Values</t>
  </si>
  <si>
    <t>Market Values</t>
  </si>
  <si>
    <t>Total</t>
  </si>
  <si>
    <t>Average</t>
  </si>
  <si>
    <t>% Occupied Dwellings</t>
  </si>
  <si>
    <t>% Vacant Dwellings</t>
  </si>
  <si>
    <t>&lt;£50,000</t>
  </si>
  <si>
    <t>£50,000 - £59,999</t>
  </si>
  <si>
    <t>£60,000 - £69,999</t>
  </si>
  <si>
    <t>£70,000 - £79,999</t>
  </si>
  <si>
    <t>£80,000 - £89,999</t>
  </si>
  <si>
    <t>£90,000 - £99,999</t>
  </si>
  <si>
    <t>£100,000 - £299,999</t>
  </si>
  <si>
    <t>£100,000 - £119,999</t>
  </si>
  <si>
    <t>£120,000 - £139,999</t>
  </si>
  <si>
    <t>£140,000 - £159,999</t>
  </si>
  <si>
    <t>£160,000 - £179,999</t>
  </si>
  <si>
    <t>£180,000 - £199,999</t>
  </si>
  <si>
    <t>£200,000 - £219,999</t>
  </si>
  <si>
    <t>£220,000 - £239,999</t>
  </si>
  <si>
    <t>£240,000 - £259,999</t>
  </si>
  <si>
    <t>£260,000 - £279,999</t>
  </si>
  <si>
    <t>£280,000 - £299,999</t>
  </si>
  <si>
    <t>£300,000 - £499,999</t>
  </si>
  <si>
    <t>£300,000 - £349,999</t>
  </si>
  <si>
    <t>£350,000 - £399,999</t>
  </si>
  <si>
    <t>£400,000 - £449,999</t>
  </si>
  <si>
    <t>£450,000 - £499,999</t>
  </si>
  <si>
    <t>£500,000 - £999,999</t>
  </si>
  <si>
    <t>£500,000 - £599,999</t>
  </si>
  <si>
    <t>£600,000 - £699,999</t>
  </si>
  <si>
    <t>£700,000 - £799,999</t>
  </si>
  <si>
    <t>£800,000 - £899,999</t>
  </si>
  <si>
    <t>£900,000 - £999,999</t>
  </si>
  <si>
    <t>£1m - £2,999,999&gt;</t>
  </si>
  <si>
    <t>£1,000,000 - £1,499,999</t>
  </si>
  <si>
    <t>£1,500,000 - £1,999,999</t>
  </si>
  <si>
    <t>£2,000,000 - £2,499,999</t>
  </si>
  <si>
    <t>£2,500,000 - £2,999,999</t>
  </si>
  <si>
    <t>£3,000,000&gt;</t>
  </si>
  <si>
    <t>&lt;£50,000 - £99,999</t>
  </si>
  <si>
    <t>SCROLL DOWN FOR MORE POST CODES</t>
  </si>
  <si>
    <t>DE73 5</t>
  </si>
  <si>
    <t>DE73 6</t>
  </si>
  <si>
    <t>DE24 0</t>
  </si>
  <si>
    <t>DE24 3</t>
  </si>
  <si>
    <t>DE24 8</t>
  </si>
  <si>
    <t>DE24 9</t>
  </si>
  <si>
    <t>DE23 1</t>
  </si>
  <si>
    <t>DE23 2</t>
  </si>
  <si>
    <t>DE23 3</t>
  </si>
  <si>
    <t>DE23 4</t>
  </si>
  <si>
    <t>DE23 6</t>
  </si>
  <si>
    <t>DE23 8</t>
  </si>
  <si>
    <t>DE22 4</t>
  </si>
  <si>
    <t>DE22 3</t>
  </si>
  <si>
    <t>DE22 2</t>
  </si>
  <si>
    <t>DE22 1</t>
  </si>
  <si>
    <t>DE21 7</t>
  </si>
  <si>
    <t>DE21 6</t>
  </si>
  <si>
    <t>DE21 4</t>
  </si>
  <si>
    <t>DE21 2</t>
  </si>
  <si>
    <t>DE3 9</t>
  </si>
  <si>
    <t>DE3 0</t>
  </si>
  <si>
    <t>DE1 3</t>
  </si>
  <si>
    <t>DE1 2</t>
  </si>
  <si>
    <t>DE1 1</t>
  </si>
  <si>
    <t xml:space="preserve"> </t>
  </si>
  <si>
    <t>DE24 1</t>
  </si>
  <si>
    <t>DE24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</si>
</sst>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/>
    <xf numFmtId="3" fontId="0" fillId="0" borderId="9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20F6-5E19-4EE6-888B-C7308014F8BD}">
  <dimension ref="A1:J103"/>
  <sheetViews>
    <sheetView workbookViewId="0">
      <selection activeCell="A5" sqref="A5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5" width="12.26953125" bestFit="1" customWidth="1"/>
    <col min="6" max="6" width="11.54296875" customWidth="1"/>
    <col min="7" max="7" width="13.36328125" bestFit="1" customWidth="1"/>
    <col min="8" max="8" width="9.81640625" bestFit="1" customWidth="1"/>
    <col min="9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43" t="s">
        <v>3</v>
      </c>
      <c r="E3" s="43"/>
      <c r="F3" s="43"/>
      <c r="G3" s="43"/>
      <c r="H3" s="43"/>
      <c r="I3" s="43" t="s">
        <v>4</v>
      </c>
      <c r="J3" s="44"/>
    </row>
    <row r="4" spans="1:10" ht="58" x14ac:dyDescent="0.35">
      <c r="A4" s="7"/>
      <c r="B4" s="1"/>
      <c r="C4" s="1"/>
      <c r="D4" s="3" t="s">
        <v>5</v>
      </c>
      <c r="E4" s="45" t="s">
        <v>6</v>
      </c>
      <c r="F4" s="45"/>
      <c r="G4" s="45" t="s">
        <v>7</v>
      </c>
      <c r="H4" s="45"/>
      <c r="I4" s="3" t="s">
        <v>10</v>
      </c>
      <c r="J4" s="8" t="s">
        <v>11</v>
      </c>
    </row>
    <row r="5" spans="1:10" ht="15" thickBot="1" x14ac:dyDescent="0.4">
      <c r="A5" s="9" t="s">
        <v>72</v>
      </c>
      <c r="B5" s="10"/>
      <c r="C5" s="10"/>
      <c r="D5" s="10">
        <f>SUM(D6:D35)</f>
        <v>297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98.3</v>
      </c>
      <c r="J5" s="11">
        <v>1.7</v>
      </c>
    </row>
    <row r="6" spans="1:10" x14ac:dyDescent="0.35">
      <c r="A6" s="12"/>
      <c r="B6" s="4" t="s">
        <v>46</v>
      </c>
      <c r="C6" s="4" t="s">
        <v>12</v>
      </c>
      <c r="D6" s="27">
        <v>0</v>
      </c>
      <c r="E6" s="28">
        <f>G6*42%</f>
        <v>0</v>
      </c>
      <c r="F6" s="28">
        <v>0</v>
      </c>
      <c r="G6" s="28">
        <v>0</v>
      </c>
      <c r="H6" s="28">
        <v>0</v>
      </c>
      <c r="I6" s="19"/>
      <c r="J6" s="20"/>
    </row>
    <row r="7" spans="1:10" x14ac:dyDescent="0.35">
      <c r="A7" s="14"/>
      <c r="B7" s="2"/>
      <c r="C7" s="2" t="s">
        <v>13</v>
      </c>
      <c r="D7" s="29">
        <v>0</v>
      </c>
      <c r="E7" s="28">
        <f t="shared" ref="E7:E8" si="0">G7*42%</f>
        <v>0</v>
      </c>
      <c r="F7" s="28">
        <v>0</v>
      </c>
      <c r="G7" s="28">
        <v>0</v>
      </c>
      <c r="H7" s="28">
        <v>0</v>
      </c>
      <c r="I7" s="21"/>
      <c r="J7" s="22"/>
    </row>
    <row r="8" spans="1:10" x14ac:dyDescent="0.35">
      <c r="A8" s="14"/>
      <c r="B8" s="2"/>
      <c r="C8" s="2" t="s">
        <v>14</v>
      </c>
      <c r="D8" s="21">
        <v>43</v>
      </c>
      <c r="E8" s="28">
        <f t="shared" si="0"/>
        <v>1218000</v>
      </c>
      <c r="F8" s="28">
        <f t="shared" ref="F8:F17" si="1">E8/D8</f>
        <v>28325.581395348836</v>
      </c>
      <c r="G8" s="25">
        <v>2900000</v>
      </c>
      <c r="H8" s="28">
        <f t="shared" ref="H8" si="2">G8/D8</f>
        <v>67441.860465116275</v>
      </c>
      <c r="I8" s="21"/>
      <c r="J8" s="22"/>
    </row>
    <row r="9" spans="1:10" x14ac:dyDescent="0.35">
      <c r="A9" s="14"/>
      <c r="B9" s="2"/>
      <c r="C9" s="2" t="s">
        <v>15</v>
      </c>
      <c r="D9" s="21">
        <v>154</v>
      </c>
      <c r="E9" s="28">
        <f t="shared" ref="E9:E17" si="3">G9*42%</f>
        <v>4527600</v>
      </c>
      <c r="F9" s="28">
        <f t="shared" si="1"/>
        <v>29400</v>
      </c>
      <c r="G9" s="25">
        <v>10780000</v>
      </c>
      <c r="H9" s="28">
        <f t="shared" ref="H9:H17" si="4">G9/D9</f>
        <v>70000</v>
      </c>
      <c r="I9" s="21"/>
      <c r="J9" s="22"/>
    </row>
    <row r="10" spans="1:10" x14ac:dyDescent="0.35">
      <c r="A10" s="14"/>
      <c r="B10" s="2"/>
      <c r="C10" s="2" t="s">
        <v>16</v>
      </c>
      <c r="D10" s="21">
        <v>51</v>
      </c>
      <c r="E10" s="28">
        <f t="shared" si="3"/>
        <v>1717800</v>
      </c>
      <c r="F10" s="28">
        <f t="shared" si="1"/>
        <v>33682.352941176468</v>
      </c>
      <c r="G10" s="25">
        <v>4090000</v>
      </c>
      <c r="H10" s="28">
        <f t="shared" si="4"/>
        <v>80196.078431372545</v>
      </c>
      <c r="I10" s="21"/>
      <c r="J10" s="22"/>
    </row>
    <row r="11" spans="1:10" x14ac:dyDescent="0.35">
      <c r="A11" s="14"/>
      <c r="B11" s="2"/>
      <c r="C11" s="2" t="s">
        <v>17</v>
      </c>
      <c r="D11" s="29">
        <v>0</v>
      </c>
      <c r="E11" s="28">
        <f t="shared" si="3"/>
        <v>0</v>
      </c>
      <c r="F11" s="28">
        <v>0</v>
      </c>
      <c r="G11" s="28">
        <v>0</v>
      </c>
      <c r="H11" s="28">
        <v>0</v>
      </c>
      <c r="I11" s="21"/>
      <c r="J11" s="22"/>
    </row>
    <row r="12" spans="1:10" x14ac:dyDescent="0.35">
      <c r="A12" s="14"/>
      <c r="B12" s="2" t="s">
        <v>18</v>
      </c>
      <c r="C12" s="2" t="s">
        <v>19</v>
      </c>
      <c r="D12" s="29">
        <v>0</v>
      </c>
      <c r="E12" s="28">
        <f t="shared" si="3"/>
        <v>0</v>
      </c>
      <c r="F12" s="28">
        <v>0</v>
      </c>
      <c r="G12" s="28">
        <v>0</v>
      </c>
      <c r="H12" s="28">
        <v>0</v>
      </c>
      <c r="I12" s="21"/>
      <c r="J12" s="22"/>
    </row>
    <row r="13" spans="1:10" x14ac:dyDescent="0.35">
      <c r="A13" s="14"/>
      <c r="B13" s="2"/>
      <c r="C13" s="2" t="s">
        <v>20</v>
      </c>
      <c r="D13" s="21">
        <v>4</v>
      </c>
      <c r="E13" s="28">
        <f t="shared" si="3"/>
        <v>222600</v>
      </c>
      <c r="F13" s="28">
        <f t="shared" si="1"/>
        <v>55650</v>
      </c>
      <c r="G13" s="25">
        <v>530000</v>
      </c>
      <c r="H13" s="28">
        <f t="shared" si="4"/>
        <v>132500</v>
      </c>
      <c r="I13" s="21"/>
      <c r="J13" s="22"/>
    </row>
    <row r="14" spans="1:10" x14ac:dyDescent="0.35">
      <c r="A14" s="14"/>
      <c r="B14" s="2"/>
      <c r="C14" s="2" t="s">
        <v>21</v>
      </c>
      <c r="D14" s="21">
        <v>32</v>
      </c>
      <c r="E14" s="28">
        <f t="shared" si="3"/>
        <v>1989750</v>
      </c>
      <c r="F14" s="28">
        <f t="shared" si="1"/>
        <v>62179.6875</v>
      </c>
      <c r="G14" s="25">
        <v>4737500</v>
      </c>
      <c r="H14" s="28">
        <f t="shared" si="4"/>
        <v>148046.875</v>
      </c>
      <c r="I14" s="21"/>
      <c r="J14" s="22"/>
    </row>
    <row r="15" spans="1:10" x14ac:dyDescent="0.35">
      <c r="A15" s="14"/>
      <c r="B15" s="2"/>
      <c r="C15" s="2" t="s">
        <v>22</v>
      </c>
      <c r="D15" s="21">
        <v>8</v>
      </c>
      <c r="E15" s="28">
        <f t="shared" si="3"/>
        <v>559650</v>
      </c>
      <c r="F15" s="28">
        <f t="shared" si="1"/>
        <v>69956.25</v>
      </c>
      <c r="G15" s="25">
        <v>1332500</v>
      </c>
      <c r="H15" s="28">
        <f t="shared" si="4"/>
        <v>166562.5</v>
      </c>
      <c r="I15" s="21"/>
      <c r="J15" s="22"/>
    </row>
    <row r="16" spans="1:10" x14ac:dyDescent="0.35">
      <c r="A16" s="14"/>
      <c r="B16" s="2"/>
      <c r="C16" s="2" t="s">
        <v>23</v>
      </c>
      <c r="D16" s="21">
        <v>1</v>
      </c>
      <c r="E16" s="28">
        <f t="shared" si="3"/>
        <v>81900</v>
      </c>
      <c r="F16" s="28">
        <f t="shared" si="1"/>
        <v>81900</v>
      </c>
      <c r="G16" s="25">
        <v>195000</v>
      </c>
      <c r="H16" s="28">
        <f t="shared" si="4"/>
        <v>195000</v>
      </c>
      <c r="I16" s="21"/>
      <c r="J16" s="22"/>
    </row>
    <row r="17" spans="1:10" x14ac:dyDescent="0.35">
      <c r="A17" s="14"/>
      <c r="B17" s="2"/>
      <c r="C17" s="2" t="s">
        <v>24</v>
      </c>
      <c r="D17" s="21">
        <v>4</v>
      </c>
      <c r="E17" s="28">
        <f t="shared" si="3"/>
        <v>340200</v>
      </c>
      <c r="F17" s="28">
        <f t="shared" si="1"/>
        <v>85050</v>
      </c>
      <c r="G17" s="25">
        <v>810000</v>
      </c>
      <c r="H17" s="28">
        <f t="shared" si="4"/>
        <v>202500</v>
      </c>
      <c r="I17" s="21"/>
      <c r="J17" s="22"/>
    </row>
    <row r="18" spans="1:10" x14ac:dyDescent="0.35">
      <c r="A18" s="14"/>
      <c r="B18" s="2"/>
      <c r="C18" s="2" t="s">
        <v>25</v>
      </c>
      <c r="D18" s="29">
        <v>0</v>
      </c>
      <c r="E18" s="28">
        <f t="shared" ref="E18:E34" si="5">G18*42%</f>
        <v>0</v>
      </c>
      <c r="F18" s="28">
        <v>0</v>
      </c>
      <c r="G18" s="28">
        <v>0</v>
      </c>
      <c r="H18" s="28">
        <v>0</v>
      </c>
      <c r="I18" s="21"/>
      <c r="J18" s="22"/>
    </row>
    <row r="19" spans="1:10" x14ac:dyDescent="0.35">
      <c r="A19" s="14"/>
      <c r="B19" s="2"/>
      <c r="C19" s="2" t="s">
        <v>26</v>
      </c>
      <c r="D19" s="29">
        <v>0</v>
      </c>
      <c r="E19" s="28">
        <f t="shared" si="5"/>
        <v>0</v>
      </c>
      <c r="F19" s="28">
        <v>0</v>
      </c>
      <c r="G19" s="28">
        <v>0</v>
      </c>
      <c r="H19" s="28">
        <v>0</v>
      </c>
      <c r="I19" s="21"/>
      <c r="J19" s="22"/>
    </row>
    <row r="20" spans="1:10" x14ac:dyDescent="0.35">
      <c r="A20" s="14"/>
      <c r="B20" s="2"/>
      <c r="C20" s="2" t="s">
        <v>27</v>
      </c>
      <c r="D20" s="29">
        <v>0</v>
      </c>
      <c r="E20" s="28">
        <f t="shared" si="5"/>
        <v>0</v>
      </c>
      <c r="F20" s="28">
        <v>0</v>
      </c>
      <c r="G20" s="28">
        <v>0</v>
      </c>
      <c r="H20" s="28">
        <v>0</v>
      </c>
      <c r="I20" s="21"/>
      <c r="J20" s="22"/>
    </row>
    <row r="21" spans="1:10" x14ac:dyDescent="0.35">
      <c r="A21" s="14"/>
      <c r="B21" s="2"/>
      <c r="C21" s="2" t="s">
        <v>28</v>
      </c>
      <c r="D21" s="29">
        <v>0</v>
      </c>
      <c r="E21" s="28">
        <f t="shared" si="5"/>
        <v>0</v>
      </c>
      <c r="F21" s="28">
        <v>0</v>
      </c>
      <c r="G21" s="28">
        <v>0</v>
      </c>
      <c r="H21" s="28">
        <v>0</v>
      </c>
      <c r="I21" s="21"/>
      <c r="J21" s="22"/>
    </row>
    <row r="22" spans="1:10" x14ac:dyDescent="0.35">
      <c r="A22" s="14"/>
      <c r="B22" s="2" t="s">
        <v>29</v>
      </c>
      <c r="C22" s="2" t="s">
        <v>30</v>
      </c>
      <c r="D22" s="29">
        <v>0</v>
      </c>
      <c r="E22" s="28">
        <f t="shared" si="5"/>
        <v>0</v>
      </c>
      <c r="F22" s="28">
        <v>0</v>
      </c>
      <c r="G22" s="28">
        <v>0</v>
      </c>
      <c r="H22" s="28">
        <v>0</v>
      </c>
      <c r="I22" s="21"/>
      <c r="J22" s="22"/>
    </row>
    <row r="23" spans="1:10" x14ac:dyDescent="0.35">
      <c r="A23" s="14"/>
      <c r="B23" s="2"/>
      <c r="C23" s="2" t="s">
        <v>31</v>
      </c>
      <c r="D23" s="29">
        <v>0</v>
      </c>
      <c r="E23" s="28">
        <f t="shared" si="5"/>
        <v>0</v>
      </c>
      <c r="F23" s="28">
        <v>0</v>
      </c>
      <c r="G23" s="28">
        <v>0</v>
      </c>
      <c r="H23" s="28">
        <v>0</v>
      </c>
      <c r="I23" s="21"/>
      <c r="J23" s="22"/>
    </row>
    <row r="24" spans="1:10" x14ac:dyDescent="0.35">
      <c r="A24" s="14"/>
      <c r="B24" s="2"/>
      <c r="C24" s="2" t="s">
        <v>32</v>
      </c>
      <c r="D24" s="29">
        <v>0</v>
      </c>
      <c r="E24" s="28">
        <f t="shared" si="5"/>
        <v>0</v>
      </c>
      <c r="F24" s="28">
        <v>0</v>
      </c>
      <c r="G24" s="28">
        <v>0</v>
      </c>
      <c r="H24" s="28">
        <v>0</v>
      </c>
      <c r="I24" s="21"/>
      <c r="J24" s="22"/>
    </row>
    <row r="25" spans="1:10" x14ac:dyDescent="0.35">
      <c r="A25" s="14"/>
      <c r="B25" s="2"/>
      <c r="C25" s="2" t="s">
        <v>33</v>
      </c>
      <c r="D25" s="29">
        <v>0</v>
      </c>
      <c r="E25" s="28">
        <f t="shared" si="5"/>
        <v>0</v>
      </c>
      <c r="F25" s="28">
        <v>0</v>
      </c>
      <c r="G25" s="28">
        <v>0</v>
      </c>
      <c r="H25" s="28">
        <v>0</v>
      </c>
      <c r="I25" s="21"/>
      <c r="J25" s="22"/>
    </row>
    <row r="26" spans="1:10" x14ac:dyDescent="0.35">
      <c r="A26" s="14"/>
      <c r="B26" s="2" t="s">
        <v>34</v>
      </c>
      <c r="C26" s="2" t="s">
        <v>35</v>
      </c>
      <c r="D26" s="29">
        <v>0</v>
      </c>
      <c r="E26" s="28">
        <f t="shared" si="5"/>
        <v>0</v>
      </c>
      <c r="F26" s="28">
        <v>0</v>
      </c>
      <c r="G26" s="28">
        <v>0</v>
      </c>
      <c r="H26" s="28">
        <v>0</v>
      </c>
      <c r="I26" s="21"/>
      <c r="J26" s="22"/>
    </row>
    <row r="27" spans="1:10" x14ac:dyDescent="0.35">
      <c r="A27" s="14"/>
      <c r="B27" s="2"/>
      <c r="C27" s="2" t="s">
        <v>36</v>
      </c>
      <c r="D27" s="29">
        <v>0</v>
      </c>
      <c r="E27" s="28">
        <f t="shared" si="5"/>
        <v>0</v>
      </c>
      <c r="F27" s="28">
        <v>0</v>
      </c>
      <c r="G27" s="28">
        <v>0</v>
      </c>
      <c r="H27" s="28">
        <v>0</v>
      </c>
      <c r="I27" s="21"/>
      <c r="J27" s="22"/>
    </row>
    <row r="28" spans="1:10" x14ac:dyDescent="0.35">
      <c r="A28" s="14"/>
      <c r="B28" s="2"/>
      <c r="C28" s="2" t="s">
        <v>37</v>
      </c>
      <c r="D28" s="29">
        <v>0</v>
      </c>
      <c r="E28" s="28">
        <f t="shared" si="5"/>
        <v>0</v>
      </c>
      <c r="F28" s="28">
        <v>0</v>
      </c>
      <c r="G28" s="28">
        <v>0</v>
      </c>
      <c r="H28" s="28">
        <v>0</v>
      </c>
      <c r="I28" s="21"/>
      <c r="J28" s="22"/>
    </row>
    <row r="29" spans="1:10" x14ac:dyDescent="0.35">
      <c r="A29" s="14"/>
      <c r="B29" s="2"/>
      <c r="C29" s="2" t="s">
        <v>38</v>
      </c>
      <c r="D29" s="29">
        <v>0</v>
      </c>
      <c r="E29" s="28">
        <f t="shared" si="5"/>
        <v>0</v>
      </c>
      <c r="F29" s="28">
        <v>0</v>
      </c>
      <c r="G29" s="28">
        <v>0</v>
      </c>
      <c r="H29" s="28">
        <v>0</v>
      </c>
      <c r="I29" s="21"/>
      <c r="J29" s="22"/>
    </row>
    <row r="30" spans="1:10" x14ac:dyDescent="0.35">
      <c r="A30" s="14"/>
      <c r="B30" s="2"/>
      <c r="C30" s="2" t="s">
        <v>39</v>
      </c>
      <c r="D30" s="29">
        <v>0</v>
      </c>
      <c r="E30" s="28">
        <f t="shared" si="5"/>
        <v>0</v>
      </c>
      <c r="F30" s="28">
        <v>0</v>
      </c>
      <c r="G30" s="28">
        <v>0</v>
      </c>
      <c r="H30" s="28">
        <v>0</v>
      </c>
      <c r="I30" s="21"/>
      <c r="J30" s="22"/>
    </row>
    <row r="31" spans="1:10" x14ac:dyDescent="0.35">
      <c r="A31" s="14"/>
      <c r="B31" s="2" t="s">
        <v>40</v>
      </c>
      <c r="C31" s="2" t="s">
        <v>41</v>
      </c>
      <c r="D31" s="29">
        <v>0</v>
      </c>
      <c r="E31" s="28">
        <f t="shared" si="5"/>
        <v>0</v>
      </c>
      <c r="F31" s="28">
        <v>0</v>
      </c>
      <c r="G31" s="28">
        <v>0</v>
      </c>
      <c r="H31" s="28">
        <v>0</v>
      </c>
      <c r="I31" s="21"/>
      <c r="J31" s="22"/>
    </row>
    <row r="32" spans="1:10" x14ac:dyDescent="0.35">
      <c r="A32" s="14"/>
      <c r="B32" s="2"/>
      <c r="C32" s="2" t="s">
        <v>42</v>
      </c>
      <c r="D32" s="29">
        <v>0</v>
      </c>
      <c r="E32" s="28">
        <f t="shared" si="5"/>
        <v>0</v>
      </c>
      <c r="F32" s="28">
        <v>0</v>
      </c>
      <c r="G32" s="28">
        <v>0</v>
      </c>
      <c r="H32" s="28">
        <v>0</v>
      </c>
      <c r="I32" s="21"/>
      <c r="J32" s="22"/>
    </row>
    <row r="33" spans="1:10" x14ac:dyDescent="0.35">
      <c r="A33" s="14"/>
      <c r="B33" s="2"/>
      <c r="C33" s="2" t="s">
        <v>43</v>
      </c>
      <c r="D33" s="29">
        <v>0</v>
      </c>
      <c r="E33" s="28">
        <f t="shared" si="5"/>
        <v>0</v>
      </c>
      <c r="F33" s="28">
        <v>0</v>
      </c>
      <c r="G33" s="28">
        <v>0</v>
      </c>
      <c r="H33" s="28">
        <v>0</v>
      </c>
      <c r="I33" s="21"/>
      <c r="J33" s="22"/>
    </row>
    <row r="34" spans="1:10" x14ac:dyDescent="0.35">
      <c r="A34" s="14"/>
      <c r="B34" s="2"/>
      <c r="C34" s="2" t="s">
        <v>44</v>
      </c>
      <c r="D34" s="29">
        <v>0</v>
      </c>
      <c r="E34" s="28">
        <f t="shared" si="5"/>
        <v>0</v>
      </c>
      <c r="F34" s="28">
        <v>0</v>
      </c>
      <c r="G34" s="28">
        <v>0</v>
      </c>
      <c r="H34" s="28">
        <v>0</v>
      </c>
      <c r="I34" s="21"/>
      <c r="J34" s="22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v>0</v>
      </c>
      <c r="F35" s="26">
        <v>0</v>
      </c>
      <c r="G35" s="26">
        <v>0</v>
      </c>
      <c r="H35" s="26">
        <v>0</v>
      </c>
      <c r="I35" s="23"/>
      <c r="J35" s="24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43" t="s">
        <v>3</v>
      </c>
      <c r="E37" s="43"/>
      <c r="F37" s="43"/>
      <c r="G37" s="43"/>
      <c r="H37" s="43"/>
      <c r="I37" s="43" t="s">
        <v>4</v>
      </c>
      <c r="J37" s="44"/>
    </row>
    <row r="38" spans="1:10" ht="58" x14ac:dyDescent="0.35">
      <c r="A38" s="7"/>
      <c r="B38" s="1"/>
      <c r="C38" s="1"/>
      <c r="D38" s="3" t="s">
        <v>5</v>
      </c>
      <c r="E38" s="45" t="s">
        <v>6</v>
      </c>
      <c r="F38" s="45"/>
      <c r="G38" s="45" t="s">
        <v>7</v>
      </c>
      <c r="H38" s="45"/>
      <c r="I38" s="3" t="s">
        <v>10</v>
      </c>
      <c r="J38" s="8" t="s">
        <v>11</v>
      </c>
    </row>
    <row r="39" spans="1:10" ht="15" thickBot="1" x14ac:dyDescent="0.4">
      <c r="A39" s="9" t="s">
        <v>71</v>
      </c>
      <c r="B39" s="10"/>
      <c r="C39" s="10"/>
      <c r="D39" s="33">
        <f>SUM(D40:D69)</f>
        <v>172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98.3</v>
      </c>
      <c r="J39" s="11">
        <v>1.7</v>
      </c>
    </row>
    <row r="40" spans="1:10" x14ac:dyDescent="0.35">
      <c r="A40" s="12"/>
      <c r="B40" s="4" t="s">
        <v>46</v>
      </c>
      <c r="C40" s="4" t="s">
        <v>12</v>
      </c>
      <c r="D40" s="31">
        <v>0</v>
      </c>
      <c r="E40" s="30">
        <v>0</v>
      </c>
      <c r="F40" s="30">
        <v>0</v>
      </c>
      <c r="G40" s="30">
        <v>0</v>
      </c>
      <c r="H40" s="30">
        <v>0</v>
      </c>
      <c r="I40" s="4"/>
      <c r="J40" s="13"/>
    </row>
    <row r="41" spans="1:10" x14ac:dyDescent="0.35">
      <c r="A41" s="14"/>
      <c r="B41" s="2"/>
      <c r="C41" s="2" t="s">
        <v>13</v>
      </c>
      <c r="D41" s="31">
        <v>0</v>
      </c>
      <c r="E41" s="30">
        <v>0</v>
      </c>
      <c r="F41" s="30">
        <v>0</v>
      </c>
      <c r="G41" s="30">
        <v>0</v>
      </c>
      <c r="H41" s="30">
        <v>0</v>
      </c>
      <c r="I41" s="2"/>
      <c r="J41" s="15"/>
    </row>
    <row r="42" spans="1:10" x14ac:dyDescent="0.35">
      <c r="A42" s="14"/>
      <c r="B42" s="2"/>
      <c r="C42" s="2" t="s">
        <v>14</v>
      </c>
      <c r="D42" s="31">
        <v>0</v>
      </c>
      <c r="E42" s="30">
        <v>0</v>
      </c>
      <c r="F42" s="30">
        <v>0</v>
      </c>
      <c r="G42" s="30">
        <v>0</v>
      </c>
      <c r="H42" s="30"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32</v>
      </c>
      <c r="E43" s="28">
        <f t="shared" ref="E43:E51" si="6">G43*42%</f>
        <v>1008000</v>
      </c>
      <c r="F43" s="28">
        <f t="shared" ref="F43:F51" si="7">E43/D43</f>
        <v>31500</v>
      </c>
      <c r="G43" s="25">
        <v>2400000</v>
      </c>
      <c r="H43" s="28">
        <f t="shared" ref="H43:H51" si="8">G43/D43</f>
        <v>75000</v>
      </c>
      <c r="I43" s="2"/>
      <c r="J43" s="15"/>
    </row>
    <row r="44" spans="1:10" x14ac:dyDescent="0.35">
      <c r="A44" s="14"/>
      <c r="B44" s="2"/>
      <c r="C44" s="2" t="s">
        <v>16</v>
      </c>
      <c r="D44" s="21">
        <v>13</v>
      </c>
      <c r="E44" s="28">
        <f t="shared" si="6"/>
        <v>470400</v>
      </c>
      <c r="F44" s="28">
        <f t="shared" si="7"/>
        <v>36184.615384615383</v>
      </c>
      <c r="G44" s="25">
        <v>1120000</v>
      </c>
      <c r="H44" s="28">
        <f t="shared" si="8"/>
        <v>86153.846153846156</v>
      </c>
      <c r="I44" s="2"/>
      <c r="J44" s="15"/>
    </row>
    <row r="45" spans="1:10" x14ac:dyDescent="0.35">
      <c r="A45" s="14"/>
      <c r="B45" s="2"/>
      <c r="C45" s="2" t="s">
        <v>17</v>
      </c>
      <c r="D45" s="21">
        <v>57</v>
      </c>
      <c r="E45" s="28">
        <f t="shared" si="6"/>
        <v>2195550</v>
      </c>
      <c r="F45" s="28">
        <f t="shared" si="7"/>
        <v>38518.42105263158</v>
      </c>
      <c r="G45" s="25">
        <v>5227500</v>
      </c>
      <c r="H45" s="28">
        <f t="shared" si="8"/>
        <v>91710.526315789481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64</v>
      </c>
      <c r="E46" s="28">
        <f t="shared" si="6"/>
        <v>2688000</v>
      </c>
      <c r="F46" s="28">
        <f t="shared" si="7"/>
        <v>42000</v>
      </c>
      <c r="G46" s="25">
        <v>6400000</v>
      </c>
      <c r="H46" s="28">
        <f t="shared" si="8"/>
        <v>100000</v>
      </c>
      <c r="I46" s="2"/>
      <c r="J46" s="15"/>
    </row>
    <row r="47" spans="1:10" x14ac:dyDescent="0.35">
      <c r="A47" s="14"/>
      <c r="B47" s="2"/>
      <c r="C47" s="2" t="s">
        <v>20</v>
      </c>
      <c r="D47" s="31">
        <v>0</v>
      </c>
      <c r="E47" s="30">
        <v>0</v>
      </c>
      <c r="F47" s="30">
        <v>0</v>
      </c>
      <c r="G47" s="30">
        <v>0</v>
      </c>
      <c r="H47" s="30">
        <v>0</v>
      </c>
      <c r="I47" s="2"/>
      <c r="J47" s="15"/>
    </row>
    <row r="48" spans="1:10" x14ac:dyDescent="0.35">
      <c r="A48" s="14"/>
      <c r="B48" s="2"/>
      <c r="C48" s="2" t="s">
        <v>21</v>
      </c>
      <c r="D48" s="31">
        <v>0</v>
      </c>
      <c r="E48" s="30">
        <v>0</v>
      </c>
      <c r="F48" s="30">
        <v>0</v>
      </c>
      <c r="G48" s="30">
        <v>0</v>
      </c>
      <c r="H48" s="30">
        <v>0</v>
      </c>
      <c r="I48" s="2"/>
      <c r="J48" s="15"/>
    </row>
    <row r="49" spans="1:10" x14ac:dyDescent="0.35">
      <c r="A49" s="14"/>
      <c r="B49" s="2"/>
      <c r="C49" s="2" t="s">
        <v>22</v>
      </c>
      <c r="D49" s="21">
        <v>5</v>
      </c>
      <c r="E49" s="28">
        <f t="shared" si="6"/>
        <v>367500</v>
      </c>
      <c r="F49" s="28">
        <f t="shared" si="7"/>
        <v>73500</v>
      </c>
      <c r="G49" s="25">
        <v>875000</v>
      </c>
      <c r="H49" s="28">
        <f t="shared" si="8"/>
        <v>175000</v>
      </c>
      <c r="I49" s="2"/>
      <c r="J49" s="15"/>
    </row>
    <row r="50" spans="1:10" x14ac:dyDescent="0.35">
      <c r="A50" s="14"/>
      <c r="B50" s="2"/>
      <c r="C50" s="2" t="s">
        <v>23</v>
      </c>
      <c r="D50" s="31">
        <v>0</v>
      </c>
      <c r="E50" s="30">
        <v>0</v>
      </c>
      <c r="F50" s="30">
        <v>0</v>
      </c>
      <c r="G50" s="30">
        <v>0</v>
      </c>
      <c r="H50" s="30">
        <v>0</v>
      </c>
      <c r="I50" s="2"/>
      <c r="J50" s="15"/>
    </row>
    <row r="51" spans="1:10" x14ac:dyDescent="0.35">
      <c r="A51" s="14"/>
      <c r="B51" s="2"/>
      <c r="C51" s="2" t="s">
        <v>24</v>
      </c>
      <c r="D51" s="21">
        <v>1</v>
      </c>
      <c r="E51" s="28">
        <f t="shared" si="6"/>
        <v>90300</v>
      </c>
      <c r="F51" s="28">
        <f t="shared" si="7"/>
        <v>90300</v>
      </c>
      <c r="G51" s="25">
        <v>215000</v>
      </c>
      <c r="H51" s="28">
        <f t="shared" si="8"/>
        <v>215000</v>
      </c>
      <c r="I51" s="2"/>
      <c r="J51" s="15"/>
    </row>
    <row r="52" spans="1:10" x14ac:dyDescent="0.35">
      <c r="A52" s="14"/>
      <c r="B52" s="2"/>
      <c r="C52" s="2" t="s">
        <v>25</v>
      </c>
      <c r="D52" s="31">
        <v>0</v>
      </c>
      <c r="E52" s="30">
        <v>0</v>
      </c>
      <c r="F52" s="30">
        <v>0</v>
      </c>
      <c r="G52" s="30">
        <v>0</v>
      </c>
      <c r="H52" s="30">
        <v>0</v>
      </c>
      <c r="I52" s="2"/>
      <c r="J52" s="15"/>
    </row>
    <row r="53" spans="1:10" x14ac:dyDescent="0.35">
      <c r="A53" s="14"/>
      <c r="B53" s="2"/>
      <c r="C53" s="2" t="s">
        <v>26</v>
      </c>
      <c r="D53" s="31">
        <v>0</v>
      </c>
      <c r="E53" s="30">
        <v>0</v>
      </c>
      <c r="F53" s="30">
        <v>0</v>
      </c>
      <c r="G53" s="30">
        <v>0</v>
      </c>
      <c r="H53" s="30">
        <v>0</v>
      </c>
      <c r="I53" s="2"/>
      <c r="J53" s="15"/>
    </row>
    <row r="54" spans="1:10" x14ac:dyDescent="0.35">
      <c r="A54" s="14"/>
      <c r="B54" s="2"/>
      <c r="C54" s="2" t="s">
        <v>27</v>
      </c>
      <c r="D54" s="31">
        <v>0</v>
      </c>
      <c r="E54" s="30">
        <v>0</v>
      </c>
      <c r="F54" s="30">
        <v>0</v>
      </c>
      <c r="G54" s="30">
        <v>0</v>
      </c>
      <c r="H54" s="30">
        <v>0</v>
      </c>
      <c r="I54" s="2"/>
      <c r="J54" s="15"/>
    </row>
    <row r="55" spans="1:10" x14ac:dyDescent="0.35">
      <c r="A55" s="14"/>
      <c r="B55" s="2"/>
      <c r="C55" s="2" t="s">
        <v>28</v>
      </c>
      <c r="D55" s="31">
        <v>0</v>
      </c>
      <c r="E55" s="30">
        <v>0</v>
      </c>
      <c r="F55" s="30">
        <v>0</v>
      </c>
      <c r="G55" s="30">
        <v>0</v>
      </c>
      <c r="H55" s="30"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31">
        <v>0</v>
      </c>
      <c r="E56" s="30">
        <v>0</v>
      </c>
      <c r="F56" s="30">
        <v>0</v>
      </c>
      <c r="G56" s="30">
        <v>0</v>
      </c>
      <c r="H56" s="30">
        <v>0</v>
      </c>
      <c r="I56" s="2"/>
      <c r="J56" s="15"/>
    </row>
    <row r="57" spans="1:10" x14ac:dyDescent="0.35">
      <c r="A57" s="14"/>
      <c r="B57" s="2"/>
      <c r="C57" s="2" t="s">
        <v>31</v>
      </c>
      <c r="D57" s="31">
        <v>0</v>
      </c>
      <c r="E57" s="30">
        <v>0</v>
      </c>
      <c r="F57" s="30">
        <v>0</v>
      </c>
      <c r="G57" s="30">
        <v>0</v>
      </c>
      <c r="H57" s="30"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8">
        <v>0</v>
      </c>
      <c r="F58" s="28">
        <v>0</v>
      </c>
      <c r="G58" s="28">
        <v>0</v>
      </c>
      <c r="H58" s="28"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8">
        <v>0</v>
      </c>
      <c r="F59" s="28">
        <v>0</v>
      </c>
      <c r="G59" s="28">
        <v>0</v>
      </c>
      <c r="H59" s="28"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8">
        <v>0</v>
      </c>
      <c r="F60" s="28">
        <v>0</v>
      </c>
      <c r="G60" s="28">
        <v>0</v>
      </c>
      <c r="H60" s="28"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8">
        <v>0</v>
      </c>
      <c r="F61" s="28">
        <v>0</v>
      </c>
      <c r="G61" s="28">
        <v>0</v>
      </c>
      <c r="H61" s="28"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8">
        <v>0</v>
      </c>
      <c r="F62" s="28">
        <v>0</v>
      </c>
      <c r="G62" s="28">
        <v>0</v>
      </c>
      <c r="H62" s="28"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8">
        <v>0</v>
      </c>
      <c r="F63" s="28">
        <v>0</v>
      </c>
      <c r="G63" s="28">
        <v>0</v>
      </c>
      <c r="H63" s="28"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8">
        <v>0</v>
      </c>
      <c r="F64" s="28">
        <v>0</v>
      </c>
      <c r="G64" s="28">
        <v>0</v>
      </c>
      <c r="H64" s="28"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8">
        <v>0</v>
      </c>
      <c r="F65" s="28">
        <v>0</v>
      </c>
      <c r="G65" s="28">
        <v>0</v>
      </c>
      <c r="H65" s="28"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8">
        <v>0</v>
      </c>
      <c r="F66" s="28">
        <v>0</v>
      </c>
      <c r="G66" s="28">
        <v>0</v>
      </c>
      <c r="H66" s="28"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8">
        <v>0</v>
      </c>
      <c r="F67" s="28">
        <v>0</v>
      </c>
      <c r="G67" s="28">
        <v>0</v>
      </c>
      <c r="H67" s="28"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8">
        <v>0</v>
      </c>
      <c r="F68" s="28">
        <v>0</v>
      </c>
      <c r="G68" s="28">
        <v>0</v>
      </c>
      <c r="H68" s="28"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v>0</v>
      </c>
      <c r="F69" s="26">
        <v>0</v>
      </c>
      <c r="G69" s="26">
        <v>0</v>
      </c>
      <c r="H69" s="26">
        <v>0</v>
      </c>
      <c r="I69" s="17"/>
      <c r="J69" s="18"/>
    </row>
    <row r="70" spans="1:10" ht="15" thickBot="1" x14ac:dyDescent="0.4"/>
    <row r="71" spans="1:10" ht="29" x14ac:dyDescent="0.35">
      <c r="A71" s="5" t="s">
        <v>0</v>
      </c>
      <c r="B71" s="6" t="s">
        <v>1</v>
      </c>
      <c r="C71" s="6" t="s">
        <v>2</v>
      </c>
      <c r="D71" s="43" t="s">
        <v>3</v>
      </c>
      <c r="E71" s="43"/>
      <c r="F71" s="43"/>
      <c r="G71" s="43"/>
      <c r="H71" s="43"/>
      <c r="I71" s="43" t="s">
        <v>4</v>
      </c>
      <c r="J71" s="44"/>
    </row>
    <row r="72" spans="1:10" ht="58" x14ac:dyDescent="0.35">
      <c r="A72" s="7"/>
      <c r="B72" s="1"/>
      <c r="C72" s="1"/>
      <c r="D72" s="3" t="s">
        <v>5</v>
      </c>
      <c r="E72" s="45" t="s">
        <v>6</v>
      </c>
      <c r="F72" s="45"/>
      <c r="G72" s="45" t="s">
        <v>7</v>
      </c>
      <c r="H72" s="45"/>
      <c r="I72" s="3" t="s">
        <v>10</v>
      </c>
      <c r="J72" s="8" t="s">
        <v>11</v>
      </c>
    </row>
    <row r="73" spans="1:10" ht="15" thickBot="1" x14ac:dyDescent="0.4">
      <c r="A73" s="9" t="s">
        <v>70</v>
      </c>
      <c r="B73" s="10"/>
      <c r="C73" s="10"/>
      <c r="D73" s="33">
        <f>SUM(D74:D103)</f>
        <v>701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98.9</v>
      </c>
      <c r="J73" s="11">
        <v>1.1000000000000001</v>
      </c>
    </row>
    <row r="74" spans="1:10" x14ac:dyDescent="0.35">
      <c r="A74" s="12"/>
      <c r="B74" s="4" t="s">
        <v>46</v>
      </c>
      <c r="C74" s="4" t="s">
        <v>12</v>
      </c>
      <c r="D74" s="31">
        <v>0</v>
      </c>
      <c r="E74" s="30">
        <v>0</v>
      </c>
      <c r="F74" s="30">
        <v>0</v>
      </c>
      <c r="G74" s="30">
        <v>0</v>
      </c>
      <c r="H74" s="30">
        <v>0</v>
      </c>
      <c r="I74" s="4"/>
      <c r="J74" s="13"/>
    </row>
    <row r="75" spans="1:10" x14ac:dyDescent="0.35">
      <c r="A75" s="14"/>
      <c r="B75" s="2"/>
      <c r="C75" s="2" t="s">
        <v>13</v>
      </c>
      <c r="D75" s="21">
        <v>0</v>
      </c>
      <c r="E75" s="28">
        <f>G75*42%</f>
        <v>0</v>
      </c>
      <c r="F75" s="30">
        <v>0</v>
      </c>
      <c r="G75" s="30">
        <v>0</v>
      </c>
      <c r="H75" s="30">
        <v>0</v>
      </c>
      <c r="I75" s="2"/>
      <c r="J75" s="15"/>
    </row>
    <row r="76" spans="1:10" x14ac:dyDescent="0.35">
      <c r="A76" s="14"/>
      <c r="B76" s="2"/>
      <c r="C76" s="2" t="s">
        <v>14</v>
      </c>
      <c r="D76" s="21">
        <v>0</v>
      </c>
      <c r="E76" s="28">
        <f t="shared" ref="E76:E89" si="9">G76*42%</f>
        <v>0</v>
      </c>
      <c r="F76" s="30">
        <v>0</v>
      </c>
      <c r="G76" s="30">
        <v>0</v>
      </c>
      <c r="H76" s="30">
        <v>0</v>
      </c>
      <c r="I76" s="2"/>
      <c r="J76" s="15"/>
    </row>
    <row r="77" spans="1:10" x14ac:dyDescent="0.35">
      <c r="A77" s="14"/>
      <c r="B77" s="2"/>
      <c r="C77" s="2" t="s">
        <v>15</v>
      </c>
      <c r="D77" s="21">
        <v>159</v>
      </c>
      <c r="E77" s="28">
        <f t="shared" si="9"/>
        <v>4991700</v>
      </c>
      <c r="F77" s="28">
        <f t="shared" ref="F77:F89" si="10">E77/D77</f>
        <v>31394.33962264151</v>
      </c>
      <c r="G77" s="25">
        <v>11885000</v>
      </c>
      <c r="H77" s="28">
        <f t="shared" ref="H77:H89" si="11">G77/D77</f>
        <v>74748.427672955979</v>
      </c>
      <c r="I77" s="2"/>
      <c r="J77" s="15"/>
    </row>
    <row r="78" spans="1:10" x14ac:dyDescent="0.35">
      <c r="A78" s="14"/>
      <c r="B78" s="2"/>
      <c r="C78" s="2" t="s">
        <v>16</v>
      </c>
      <c r="D78" s="21">
        <v>211</v>
      </c>
      <c r="E78" s="28">
        <f t="shared" si="9"/>
        <v>7171500</v>
      </c>
      <c r="F78" s="28">
        <f t="shared" si="10"/>
        <v>33988.151658767776</v>
      </c>
      <c r="G78" s="25">
        <v>17075000</v>
      </c>
      <c r="H78" s="28">
        <f t="shared" si="11"/>
        <v>80924.170616113741</v>
      </c>
      <c r="I78" s="2"/>
      <c r="J78" s="15"/>
    </row>
    <row r="79" spans="1:10" x14ac:dyDescent="0.35">
      <c r="A79" s="14"/>
      <c r="B79" s="2"/>
      <c r="C79" s="2" t="s">
        <v>17</v>
      </c>
      <c r="D79" s="21">
        <v>34</v>
      </c>
      <c r="E79" s="28">
        <f t="shared" si="9"/>
        <v>1356600</v>
      </c>
      <c r="F79" s="28">
        <f t="shared" si="10"/>
        <v>39900</v>
      </c>
      <c r="G79" s="25">
        <v>3230000</v>
      </c>
      <c r="H79" s="28">
        <f t="shared" si="11"/>
        <v>95000</v>
      </c>
      <c r="I79" s="2"/>
      <c r="J79" s="15"/>
    </row>
    <row r="80" spans="1:10" x14ac:dyDescent="0.35">
      <c r="A80" s="14"/>
      <c r="B80" s="2" t="s">
        <v>18</v>
      </c>
      <c r="C80" s="2" t="s">
        <v>19</v>
      </c>
      <c r="D80" s="21">
        <v>138</v>
      </c>
      <c r="E80" s="28">
        <f t="shared" si="9"/>
        <v>6104700</v>
      </c>
      <c r="F80" s="28">
        <f t="shared" si="10"/>
        <v>44236.956521739128</v>
      </c>
      <c r="G80" s="25">
        <v>14535000</v>
      </c>
      <c r="H80" s="28">
        <f t="shared" si="11"/>
        <v>105326.08695652174</v>
      </c>
      <c r="I80" s="2"/>
      <c r="J80" s="15"/>
    </row>
    <row r="81" spans="1:10" x14ac:dyDescent="0.35">
      <c r="A81" s="14"/>
      <c r="B81" s="2"/>
      <c r="C81" s="2" t="s">
        <v>20</v>
      </c>
      <c r="D81" s="21">
        <v>63</v>
      </c>
      <c r="E81" s="28">
        <f t="shared" si="9"/>
        <v>3175200</v>
      </c>
      <c r="F81" s="28">
        <f t="shared" si="10"/>
        <v>50400</v>
      </c>
      <c r="G81" s="25">
        <v>7560000</v>
      </c>
      <c r="H81" s="28">
        <f t="shared" si="11"/>
        <v>120000</v>
      </c>
      <c r="I81" s="2"/>
      <c r="J81" s="15"/>
    </row>
    <row r="82" spans="1:10" x14ac:dyDescent="0.35">
      <c r="A82" s="14"/>
      <c r="B82" s="2"/>
      <c r="C82" s="2" t="s">
        <v>21</v>
      </c>
      <c r="D82" s="21">
        <v>54</v>
      </c>
      <c r="E82" s="28">
        <f t="shared" si="9"/>
        <v>3541650</v>
      </c>
      <c r="F82" s="28">
        <f t="shared" si="10"/>
        <v>65586.111111111109</v>
      </c>
      <c r="G82" s="25">
        <v>8432500</v>
      </c>
      <c r="H82" s="28">
        <f t="shared" si="11"/>
        <v>156157.40740740742</v>
      </c>
      <c r="I82" s="2"/>
      <c r="J82" s="15"/>
    </row>
    <row r="83" spans="1:10" x14ac:dyDescent="0.35">
      <c r="A83" s="14"/>
      <c r="B83" s="2"/>
      <c r="C83" s="2" t="s">
        <v>22</v>
      </c>
      <c r="D83" s="21">
        <v>35</v>
      </c>
      <c r="E83" s="28">
        <f t="shared" si="9"/>
        <v>2380350</v>
      </c>
      <c r="F83" s="28">
        <f t="shared" si="10"/>
        <v>68010</v>
      </c>
      <c r="G83" s="25">
        <v>5667500</v>
      </c>
      <c r="H83" s="28">
        <f t="shared" si="11"/>
        <v>161928.57142857142</v>
      </c>
      <c r="I83" s="2"/>
      <c r="J83" s="15"/>
    </row>
    <row r="84" spans="1:10" x14ac:dyDescent="0.35">
      <c r="A84" s="14"/>
      <c r="B84" s="2"/>
      <c r="C84" s="2" t="s">
        <v>23</v>
      </c>
      <c r="D84" s="21">
        <v>6</v>
      </c>
      <c r="E84" s="28">
        <f t="shared" si="9"/>
        <v>462000</v>
      </c>
      <c r="F84" s="28">
        <f t="shared" si="10"/>
        <v>77000</v>
      </c>
      <c r="G84" s="25">
        <v>1100000</v>
      </c>
      <c r="H84" s="28">
        <f t="shared" si="11"/>
        <v>183333.33333333334</v>
      </c>
      <c r="I84" s="2"/>
      <c r="J84" s="15"/>
    </row>
    <row r="85" spans="1:10" x14ac:dyDescent="0.35">
      <c r="A85" s="14"/>
      <c r="B85" s="2"/>
      <c r="C85" s="2" t="s">
        <v>24</v>
      </c>
      <c r="D85" s="21">
        <v>0</v>
      </c>
      <c r="E85" s="28">
        <f t="shared" ref="E85:E88" si="12">G85*42%</f>
        <v>0</v>
      </c>
      <c r="F85" s="30">
        <v>0</v>
      </c>
      <c r="G85" s="30">
        <v>0</v>
      </c>
      <c r="H85" s="30">
        <v>0</v>
      </c>
      <c r="I85" s="2"/>
      <c r="J85" s="15"/>
    </row>
    <row r="86" spans="1:10" x14ac:dyDescent="0.35">
      <c r="A86" s="14"/>
      <c r="B86" s="2"/>
      <c r="C86" s="2" t="s">
        <v>25</v>
      </c>
      <c r="D86" s="21">
        <v>0</v>
      </c>
      <c r="E86" s="28">
        <f t="shared" si="12"/>
        <v>0</v>
      </c>
      <c r="F86" s="30">
        <v>0</v>
      </c>
      <c r="G86" s="30">
        <v>0</v>
      </c>
      <c r="H86" s="30">
        <v>0</v>
      </c>
      <c r="I86" s="2"/>
      <c r="J86" s="15"/>
    </row>
    <row r="87" spans="1:10" x14ac:dyDescent="0.35">
      <c r="A87" s="14"/>
      <c r="B87" s="2"/>
      <c r="C87" s="2" t="s">
        <v>26</v>
      </c>
      <c r="D87" s="21">
        <v>0</v>
      </c>
      <c r="E87" s="28">
        <f t="shared" si="12"/>
        <v>0</v>
      </c>
      <c r="F87" s="30">
        <v>0</v>
      </c>
      <c r="G87" s="30">
        <v>0</v>
      </c>
      <c r="H87" s="30">
        <v>0</v>
      </c>
      <c r="I87" s="2"/>
      <c r="J87" s="15"/>
    </row>
    <row r="88" spans="1:10" x14ac:dyDescent="0.35">
      <c r="A88" s="14"/>
      <c r="B88" s="2"/>
      <c r="C88" s="2" t="s">
        <v>27</v>
      </c>
      <c r="D88" s="21">
        <v>0</v>
      </c>
      <c r="E88" s="28">
        <f t="shared" si="12"/>
        <v>0</v>
      </c>
      <c r="F88" s="30">
        <v>0</v>
      </c>
      <c r="G88" s="30">
        <v>0</v>
      </c>
      <c r="H88" s="30">
        <v>0</v>
      </c>
      <c r="I88" s="2"/>
      <c r="J88" s="15"/>
    </row>
    <row r="89" spans="1:10" x14ac:dyDescent="0.35">
      <c r="A89" s="14"/>
      <c r="B89" s="2"/>
      <c r="C89" s="2" t="s">
        <v>28</v>
      </c>
      <c r="D89" s="21">
        <v>1</v>
      </c>
      <c r="E89" s="28">
        <f t="shared" si="9"/>
        <v>123900</v>
      </c>
      <c r="F89" s="28">
        <f t="shared" si="10"/>
        <v>123900</v>
      </c>
      <c r="G89" s="25">
        <v>295000</v>
      </c>
      <c r="H89" s="28">
        <f t="shared" si="11"/>
        <v>295000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21">
        <v>0</v>
      </c>
      <c r="E90" s="28">
        <v>0</v>
      </c>
      <c r="F90" s="28">
        <v>0</v>
      </c>
      <c r="G90" s="28">
        <v>0</v>
      </c>
      <c r="H90" s="28">
        <v>0</v>
      </c>
      <c r="I90" s="2"/>
      <c r="J90" s="15"/>
    </row>
    <row r="91" spans="1:10" x14ac:dyDescent="0.35">
      <c r="A91" s="14"/>
      <c r="B91" s="2"/>
      <c r="C91" s="2" t="s">
        <v>31</v>
      </c>
      <c r="D91" s="21">
        <v>0</v>
      </c>
      <c r="E91" s="28">
        <v>0</v>
      </c>
      <c r="F91" s="28">
        <v>0</v>
      </c>
      <c r="G91" s="28">
        <v>0</v>
      </c>
      <c r="H91" s="28"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8">
        <v>0</v>
      </c>
      <c r="F92" s="28">
        <v>0</v>
      </c>
      <c r="G92" s="28">
        <v>0</v>
      </c>
      <c r="H92" s="28"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8">
        <v>0</v>
      </c>
      <c r="F93" s="28">
        <v>0</v>
      </c>
      <c r="G93" s="28">
        <v>0</v>
      </c>
      <c r="H93" s="28"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8">
        <v>0</v>
      </c>
      <c r="F94" s="28">
        <v>0</v>
      </c>
      <c r="G94" s="28">
        <v>0</v>
      </c>
      <c r="H94" s="28"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8">
        <v>0</v>
      </c>
      <c r="F95" s="28">
        <v>0</v>
      </c>
      <c r="G95" s="28">
        <v>0</v>
      </c>
      <c r="H95" s="28"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8">
        <v>0</v>
      </c>
      <c r="F96" s="28">
        <v>0</v>
      </c>
      <c r="G96" s="28">
        <v>0</v>
      </c>
      <c r="H96" s="28"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8">
        <v>0</v>
      </c>
      <c r="F97" s="28">
        <v>0</v>
      </c>
      <c r="G97" s="28">
        <v>0</v>
      </c>
      <c r="H97" s="28"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8">
        <v>0</v>
      </c>
      <c r="F98" s="28">
        <v>0</v>
      </c>
      <c r="G98" s="28">
        <v>0</v>
      </c>
      <c r="H98" s="28"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8">
        <v>0</v>
      </c>
      <c r="F99" s="28">
        <v>0</v>
      </c>
      <c r="G99" s="28">
        <v>0</v>
      </c>
      <c r="H99" s="28"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8">
        <v>0</v>
      </c>
      <c r="F100" s="28">
        <v>0</v>
      </c>
      <c r="G100" s="28">
        <v>0</v>
      </c>
      <c r="H100" s="28"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8">
        <v>0</v>
      </c>
      <c r="F101" s="28">
        <v>0</v>
      </c>
      <c r="G101" s="28">
        <v>0</v>
      </c>
      <c r="H101" s="28"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8">
        <v>0</v>
      </c>
      <c r="F102" s="28">
        <v>0</v>
      </c>
      <c r="G102" s="28">
        <v>0</v>
      </c>
      <c r="H102" s="28"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v>0</v>
      </c>
      <c r="F103" s="26">
        <v>0</v>
      </c>
      <c r="G103" s="26">
        <v>0</v>
      </c>
      <c r="H103" s="26">
        <v>0</v>
      </c>
      <c r="I103" s="17"/>
      <c r="J103" s="18"/>
    </row>
  </sheetData>
  <mergeCells count="12">
    <mergeCell ref="E38:F38"/>
    <mergeCell ref="G38:H38"/>
    <mergeCell ref="D71:H71"/>
    <mergeCell ref="I71:J71"/>
    <mergeCell ref="E72:F72"/>
    <mergeCell ref="G72:H72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3852-4E33-455C-BBCE-FEEFA6D8735F}">
  <dimension ref="A1:J72"/>
  <sheetViews>
    <sheetView tabSelected="1" workbookViewId="0">
      <selection activeCell="A5" sqref="A5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8" width="11.6328125" customWidth="1"/>
    <col min="9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43" t="s">
        <v>3</v>
      </c>
      <c r="E3" s="43"/>
      <c r="F3" s="43"/>
      <c r="G3" s="43"/>
      <c r="H3" s="43"/>
      <c r="I3" s="43" t="s">
        <v>4</v>
      </c>
      <c r="J3" s="44"/>
    </row>
    <row r="4" spans="1:10" ht="58" x14ac:dyDescent="0.35">
      <c r="A4" s="7"/>
      <c r="B4" s="1"/>
      <c r="C4" s="1"/>
      <c r="D4" s="3" t="s">
        <v>5</v>
      </c>
      <c r="E4" s="45" t="s">
        <v>6</v>
      </c>
      <c r="F4" s="45"/>
      <c r="G4" s="45" t="s">
        <v>7</v>
      </c>
      <c r="H4" s="45"/>
      <c r="I4" s="3" t="s">
        <v>10</v>
      </c>
      <c r="J4" s="8" t="s">
        <v>11</v>
      </c>
    </row>
    <row r="5" spans="1:10" ht="15" thickBot="1" x14ac:dyDescent="0.4">
      <c r="A5" s="9" t="s">
        <v>69</v>
      </c>
      <c r="B5" s="10"/>
      <c r="C5" s="10"/>
      <c r="D5" s="33">
        <f>SUM(D6:D35)</f>
        <v>120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98.3</v>
      </c>
      <c r="J5" s="11">
        <v>1.7</v>
      </c>
    </row>
    <row r="6" spans="1:10" x14ac:dyDescent="0.35">
      <c r="A6" s="12"/>
      <c r="B6" s="4" t="s">
        <v>46</v>
      </c>
      <c r="C6" s="4" t="s">
        <v>12</v>
      </c>
      <c r="D6" s="31">
        <v>0</v>
      </c>
      <c r="E6" s="30">
        <v>0</v>
      </c>
      <c r="F6" s="30">
        <v>0</v>
      </c>
      <c r="G6" s="30">
        <v>0</v>
      </c>
      <c r="H6" s="30">
        <v>0</v>
      </c>
      <c r="I6" s="4"/>
      <c r="J6" s="13"/>
    </row>
    <row r="7" spans="1:10" x14ac:dyDescent="0.35">
      <c r="A7" s="14"/>
      <c r="B7" s="2"/>
      <c r="C7" s="2" t="s">
        <v>13</v>
      </c>
      <c r="D7" s="21">
        <v>0</v>
      </c>
      <c r="E7" s="28">
        <v>0</v>
      </c>
      <c r="F7" s="28">
        <v>0</v>
      </c>
      <c r="G7" s="28">
        <v>0</v>
      </c>
      <c r="H7" s="28">
        <v>0</v>
      </c>
      <c r="I7" s="2"/>
      <c r="J7" s="15"/>
    </row>
    <row r="8" spans="1:10" x14ac:dyDescent="0.35">
      <c r="A8" s="14"/>
      <c r="B8" s="2"/>
      <c r="C8" s="2" t="s">
        <v>14</v>
      </c>
      <c r="D8" s="21">
        <v>0</v>
      </c>
      <c r="E8" s="28">
        <v>0</v>
      </c>
      <c r="F8" s="28">
        <v>0</v>
      </c>
      <c r="G8" s="28">
        <v>0</v>
      </c>
      <c r="H8" s="28">
        <v>0</v>
      </c>
      <c r="I8" s="2"/>
      <c r="J8" s="15"/>
    </row>
    <row r="9" spans="1:10" x14ac:dyDescent="0.35">
      <c r="A9" s="14"/>
      <c r="B9" s="2"/>
      <c r="C9" s="2" t="s">
        <v>15</v>
      </c>
      <c r="D9" s="21">
        <v>81</v>
      </c>
      <c r="E9" s="28">
        <f>G9*42%</f>
        <v>2466450</v>
      </c>
      <c r="F9" s="28">
        <f t="shared" ref="F9" si="0">E9/D9</f>
        <v>30450</v>
      </c>
      <c r="G9" s="25">
        <v>5872500</v>
      </c>
      <c r="H9" s="28">
        <f t="shared" ref="H9" si="1">G9/D9</f>
        <v>72500</v>
      </c>
      <c r="I9" s="2"/>
      <c r="J9" s="15"/>
    </row>
    <row r="10" spans="1:10" x14ac:dyDescent="0.35">
      <c r="A10" s="14"/>
      <c r="B10" s="2"/>
      <c r="C10" s="2" t="s">
        <v>16</v>
      </c>
      <c r="D10" s="21">
        <v>0</v>
      </c>
      <c r="E10" s="28">
        <v>0</v>
      </c>
      <c r="F10" s="28">
        <v>0</v>
      </c>
      <c r="G10" s="28">
        <v>0</v>
      </c>
      <c r="H10" s="28">
        <v>0</v>
      </c>
      <c r="I10" s="2"/>
      <c r="J10" s="15"/>
    </row>
    <row r="11" spans="1:10" x14ac:dyDescent="0.35">
      <c r="A11" s="14"/>
      <c r="B11" s="2"/>
      <c r="C11" s="2" t="s">
        <v>17</v>
      </c>
      <c r="D11" s="21">
        <v>2</v>
      </c>
      <c r="E11" s="28">
        <f t="shared" ref="E11:E19" si="2">G11*42%</f>
        <v>82740</v>
      </c>
      <c r="F11" s="28">
        <f t="shared" ref="F11:F19" si="3">E11/D11</f>
        <v>41370</v>
      </c>
      <c r="G11" s="25">
        <v>197000</v>
      </c>
      <c r="H11" s="28">
        <f t="shared" ref="H11:H19" si="4">G11/D11</f>
        <v>98500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0</v>
      </c>
      <c r="E12" s="28">
        <v>0</v>
      </c>
      <c r="F12" s="28">
        <v>0</v>
      </c>
      <c r="G12" s="28">
        <v>0</v>
      </c>
      <c r="H12" s="28">
        <v>0</v>
      </c>
      <c r="I12" s="2"/>
      <c r="J12" s="15"/>
    </row>
    <row r="13" spans="1:10" x14ac:dyDescent="0.35">
      <c r="A13" s="14"/>
      <c r="B13" s="2"/>
      <c r="C13" s="2" t="s">
        <v>20</v>
      </c>
      <c r="D13" s="21">
        <v>0</v>
      </c>
      <c r="E13" s="28">
        <v>0</v>
      </c>
      <c r="F13" s="28">
        <v>0</v>
      </c>
      <c r="G13" s="28">
        <v>0</v>
      </c>
      <c r="H13" s="28">
        <v>0</v>
      </c>
      <c r="I13" s="2"/>
      <c r="J13" s="15"/>
    </row>
    <row r="14" spans="1:10" x14ac:dyDescent="0.35">
      <c r="A14" s="14"/>
      <c r="B14" s="2"/>
      <c r="C14" s="2" t="s">
        <v>21</v>
      </c>
      <c r="D14" s="21">
        <v>0</v>
      </c>
      <c r="E14" s="28">
        <v>0</v>
      </c>
      <c r="F14" s="28">
        <v>0</v>
      </c>
      <c r="G14" s="28">
        <v>0</v>
      </c>
      <c r="H14" s="28">
        <v>0</v>
      </c>
      <c r="I14" s="2"/>
      <c r="J14" s="15"/>
    </row>
    <row r="15" spans="1:10" x14ac:dyDescent="0.35">
      <c r="A15" s="14"/>
      <c r="B15" s="2"/>
      <c r="C15" s="2" t="s">
        <v>22</v>
      </c>
      <c r="D15" s="21">
        <v>0</v>
      </c>
      <c r="E15" s="28">
        <v>0</v>
      </c>
      <c r="F15" s="28">
        <v>0</v>
      </c>
      <c r="G15" s="28">
        <v>0</v>
      </c>
      <c r="H15" s="28">
        <v>0</v>
      </c>
      <c r="I15" s="2"/>
      <c r="J15" s="15"/>
    </row>
    <row r="16" spans="1:10" x14ac:dyDescent="0.35">
      <c r="A16" s="14"/>
      <c r="B16" s="2"/>
      <c r="C16" s="2" t="s">
        <v>23</v>
      </c>
      <c r="D16" s="21">
        <v>24</v>
      </c>
      <c r="E16" s="28">
        <f t="shared" si="2"/>
        <v>1883700</v>
      </c>
      <c r="F16" s="28">
        <f t="shared" si="3"/>
        <v>78487.5</v>
      </c>
      <c r="G16" s="25">
        <v>4485000</v>
      </c>
      <c r="H16" s="28">
        <f t="shared" si="4"/>
        <v>186875</v>
      </c>
      <c r="I16" s="2"/>
      <c r="J16" s="15"/>
    </row>
    <row r="17" spans="1:10" x14ac:dyDescent="0.35">
      <c r="A17" s="14"/>
      <c r="B17" s="2"/>
      <c r="C17" s="2" t="s">
        <v>24</v>
      </c>
      <c r="D17" s="21">
        <v>4</v>
      </c>
      <c r="E17" s="28">
        <f t="shared" si="2"/>
        <v>352800</v>
      </c>
      <c r="F17" s="28">
        <f t="shared" si="3"/>
        <v>88200</v>
      </c>
      <c r="G17" s="25">
        <v>840000</v>
      </c>
      <c r="H17" s="28">
        <f t="shared" si="4"/>
        <v>210000</v>
      </c>
      <c r="I17" s="2"/>
      <c r="J17" s="15"/>
    </row>
    <row r="18" spans="1:10" x14ac:dyDescent="0.35">
      <c r="A18" s="14"/>
      <c r="B18" s="2"/>
      <c r="C18" s="2" t="s">
        <v>25</v>
      </c>
      <c r="D18" s="21">
        <v>6</v>
      </c>
      <c r="E18" s="28">
        <f t="shared" si="2"/>
        <v>567000</v>
      </c>
      <c r="F18" s="28">
        <f t="shared" si="3"/>
        <v>94500</v>
      </c>
      <c r="G18" s="25">
        <v>1350000</v>
      </c>
      <c r="H18" s="28">
        <f t="shared" si="4"/>
        <v>225000</v>
      </c>
      <c r="I18" s="2"/>
      <c r="J18" s="15"/>
    </row>
    <row r="19" spans="1:10" x14ac:dyDescent="0.35">
      <c r="A19" s="14"/>
      <c r="B19" s="2"/>
      <c r="C19" s="2" t="s">
        <v>26</v>
      </c>
      <c r="D19" s="21">
        <v>3</v>
      </c>
      <c r="E19" s="28">
        <f t="shared" si="2"/>
        <v>307650</v>
      </c>
      <c r="F19" s="28">
        <f t="shared" si="3"/>
        <v>102550</v>
      </c>
      <c r="G19" s="25">
        <v>732500</v>
      </c>
      <c r="H19" s="28">
        <f t="shared" si="4"/>
        <v>244166.66666666666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8">
        <v>0</v>
      </c>
      <c r="F20" s="28">
        <v>0</v>
      </c>
      <c r="G20" s="28">
        <v>0</v>
      </c>
      <c r="H20" s="28"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8">
        <v>0</v>
      </c>
      <c r="F21" s="28">
        <v>0</v>
      </c>
      <c r="G21" s="28">
        <v>0</v>
      </c>
      <c r="H21" s="28"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8">
        <v>0</v>
      </c>
      <c r="F22" s="28">
        <v>0</v>
      </c>
      <c r="G22" s="28">
        <v>0</v>
      </c>
      <c r="H22" s="28"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8">
        <v>0</v>
      </c>
      <c r="F23" s="28">
        <v>0</v>
      </c>
      <c r="G23" s="28">
        <v>0</v>
      </c>
      <c r="H23" s="28"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8">
        <v>0</v>
      </c>
      <c r="F24" s="28">
        <v>0</v>
      </c>
      <c r="G24" s="28">
        <v>0</v>
      </c>
      <c r="H24" s="28"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8">
        <v>0</v>
      </c>
      <c r="F25" s="28">
        <v>0</v>
      </c>
      <c r="G25" s="28">
        <v>0</v>
      </c>
      <c r="H25" s="28"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8">
        <v>0</v>
      </c>
      <c r="F26" s="28">
        <v>0</v>
      </c>
      <c r="G26" s="28">
        <v>0</v>
      </c>
      <c r="H26" s="28"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8">
        <v>0</v>
      </c>
      <c r="F27" s="28">
        <v>0</v>
      </c>
      <c r="G27" s="28">
        <v>0</v>
      </c>
      <c r="H27" s="28"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8">
        <v>0</v>
      </c>
      <c r="F28" s="28">
        <v>0</v>
      </c>
      <c r="G28" s="28">
        <v>0</v>
      </c>
      <c r="H28" s="28"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8">
        <v>0</v>
      </c>
      <c r="F29" s="28">
        <v>0</v>
      </c>
      <c r="G29" s="28">
        <v>0</v>
      </c>
      <c r="H29" s="28"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8">
        <v>0</v>
      </c>
      <c r="F30" s="28">
        <v>0</v>
      </c>
      <c r="G30" s="28">
        <v>0</v>
      </c>
      <c r="H30" s="28"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8">
        <v>0</v>
      </c>
      <c r="F31" s="28">
        <v>0</v>
      </c>
      <c r="G31" s="28">
        <v>0</v>
      </c>
      <c r="H31" s="28"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8">
        <v>0</v>
      </c>
      <c r="F32" s="28">
        <v>0</v>
      </c>
      <c r="G32" s="28">
        <v>0</v>
      </c>
      <c r="H32" s="28"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8">
        <v>0</v>
      </c>
      <c r="F33" s="28">
        <v>0</v>
      </c>
      <c r="G33" s="28">
        <v>0</v>
      </c>
      <c r="H33" s="28"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8">
        <v>0</v>
      </c>
      <c r="F34" s="28">
        <v>0</v>
      </c>
      <c r="G34" s="28">
        <v>0</v>
      </c>
      <c r="H34" s="28"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v>0</v>
      </c>
      <c r="F35" s="26">
        <v>0</v>
      </c>
      <c r="G35" s="26">
        <v>0</v>
      </c>
      <c r="H35" s="26">
        <v>0</v>
      </c>
      <c r="I35" s="17"/>
      <c r="J35" s="18"/>
    </row>
    <row r="36" spans="1:10" ht="15" thickBot="1" x14ac:dyDescent="0.4">
      <c r="D36" s="32"/>
    </row>
    <row r="37" spans="1:10" ht="29" x14ac:dyDescent="0.35">
      <c r="A37" s="5" t="s">
        <v>0</v>
      </c>
      <c r="B37" s="6" t="s">
        <v>1</v>
      </c>
      <c r="C37" s="6" t="s">
        <v>2</v>
      </c>
      <c r="D37" s="43" t="s">
        <v>3</v>
      </c>
      <c r="E37" s="43"/>
      <c r="F37" s="43"/>
      <c r="G37" s="43"/>
      <c r="H37" s="43"/>
      <c r="I37" s="43" t="s">
        <v>4</v>
      </c>
      <c r="J37" s="44"/>
    </row>
    <row r="38" spans="1:10" ht="58" x14ac:dyDescent="0.35">
      <c r="A38" s="7"/>
      <c r="B38" s="1"/>
      <c r="C38" s="1"/>
      <c r="D38" s="3" t="s">
        <v>5</v>
      </c>
      <c r="E38" s="45" t="s">
        <v>6</v>
      </c>
      <c r="F38" s="45"/>
      <c r="G38" s="45" t="s">
        <v>7</v>
      </c>
      <c r="H38" s="45"/>
      <c r="I38" s="3" t="s">
        <v>10</v>
      </c>
      <c r="J38" s="8" t="s">
        <v>11</v>
      </c>
    </row>
    <row r="39" spans="1:10" ht="15" thickBot="1" x14ac:dyDescent="0.4">
      <c r="A39" s="9" t="s">
        <v>68</v>
      </c>
      <c r="B39" s="10"/>
      <c r="C39" s="10"/>
      <c r="D39" s="33">
        <f>SUM(D40:D69)</f>
        <v>7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100</v>
      </c>
      <c r="J39" s="11">
        <v>0</v>
      </c>
    </row>
    <row r="40" spans="1:10" x14ac:dyDescent="0.35">
      <c r="A40" s="12"/>
      <c r="B40" s="4" t="s">
        <v>46</v>
      </c>
      <c r="C40" s="4" t="s">
        <v>12</v>
      </c>
      <c r="D40" s="31">
        <v>0</v>
      </c>
      <c r="E40" s="30">
        <v>0</v>
      </c>
      <c r="F40" s="30">
        <v>0</v>
      </c>
      <c r="G40" s="30">
        <v>0</v>
      </c>
      <c r="H40" s="30"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8">
        <v>0</v>
      </c>
      <c r="F41" s="28">
        <v>0</v>
      </c>
      <c r="G41" s="28">
        <v>0</v>
      </c>
      <c r="H41" s="28"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8">
        <v>0</v>
      </c>
      <c r="F42" s="28">
        <v>0</v>
      </c>
      <c r="G42" s="28">
        <v>0</v>
      </c>
      <c r="H42" s="28"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8">
        <v>0</v>
      </c>
      <c r="F43" s="28">
        <v>0</v>
      </c>
      <c r="G43" s="28">
        <v>0</v>
      </c>
      <c r="H43" s="28"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8">
        <v>0</v>
      </c>
      <c r="F44" s="28">
        <v>0</v>
      </c>
      <c r="G44" s="28">
        <v>0</v>
      </c>
      <c r="H44" s="28"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0</v>
      </c>
      <c r="E45" s="28">
        <v>0</v>
      </c>
      <c r="F45" s="28">
        <v>0</v>
      </c>
      <c r="G45" s="28">
        <v>0</v>
      </c>
      <c r="H45" s="28">
        <v>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0</v>
      </c>
      <c r="E46" s="28">
        <v>0</v>
      </c>
      <c r="F46" s="28">
        <v>0</v>
      </c>
      <c r="G46" s="28">
        <v>0</v>
      </c>
      <c r="H46" s="28">
        <v>0</v>
      </c>
      <c r="I46" s="2"/>
      <c r="J46" s="15"/>
    </row>
    <row r="47" spans="1:10" x14ac:dyDescent="0.35">
      <c r="A47" s="14"/>
      <c r="B47" s="2"/>
      <c r="C47" s="2" t="s">
        <v>20</v>
      </c>
      <c r="D47" s="21">
        <v>0</v>
      </c>
      <c r="E47" s="28">
        <v>0</v>
      </c>
      <c r="F47" s="28">
        <v>0</v>
      </c>
      <c r="G47" s="28">
        <v>0</v>
      </c>
      <c r="H47" s="28">
        <v>0</v>
      </c>
      <c r="I47" s="2"/>
      <c r="J47" s="15"/>
    </row>
    <row r="48" spans="1:10" x14ac:dyDescent="0.35">
      <c r="A48" s="14"/>
      <c r="B48" s="2"/>
      <c r="C48" s="2" t="s">
        <v>21</v>
      </c>
      <c r="D48" s="21">
        <v>0</v>
      </c>
      <c r="E48" s="28">
        <v>0</v>
      </c>
      <c r="F48" s="28">
        <v>0</v>
      </c>
      <c r="G48" s="28">
        <v>0</v>
      </c>
      <c r="H48" s="28">
        <v>0</v>
      </c>
      <c r="I48" s="2"/>
      <c r="J48" s="15"/>
    </row>
    <row r="49" spans="1:10" x14ac:dyDescent="0.35">
      <c r="A49" s="14"/>
      <c r="B49" s="2"/>
      <c r="C49" s="2" t="s">
        <v>22</v>
      </c>
      <c r="D49" s="21">
        <v>0</v>
      </c>
      <c r="E49" s="28">
        <v>0</v>
      </c>
      <c r="F49" s="28">
        <v>0</v>
      </c>
      <c r="G49" s="28">
        <v>0</v>
      </c>
      <c r="H49" s="28">
        <v>0</v>
      </c>
      <c r="I49" s="2"/>
      <c r="J49" s="15"/>
    </row>
    <row r="50" spans="1:10" x14ac:dyDescent="0.35">
      <c r="A50" s="14"/>
      <c r="B50" s="2"/>
      <c r="C50" s="2" t="s">
        <v>23</v>
      </c>
      <c r="D50" s="21">
        <v>3</v>
      </c>
      <c r="E50" s="28">
        <f>G50*42%</f>
        <v>245700</v>
      </c>
      <c r="F50" s="28">
        <f>E50/D50</f>
        <v>81900</v>
      </c>
      <c r="G50" s="25">
        <v>585000</v>
      </c>
      <c r="H50" s="28">
        <f>G50/D50</f>
        <v>195000</v>
      </c>
      <c r="I50" s="2"/>
      <c r="J50" s="15"/>
    </row>
    <row r="51" spans="1:10" x14ac:dyDescent="0.35">
      <c r="A51" s="14"/>
      <c r="B51" s="2"/>
      <c r="C51" s="2" t="s">
        <v>24</v>
      </c>
      <c r="D51" s="21">
        <v>0</v>
      </c>
      <c r="E51" s="28">
        <v>0</v>
      </c>
      <c r="F51" s="28">
        <v>0</v>
      </c>
      <c r="G51" s="28">
        <v>0</v>
      </c>
      <c r="H51" s="28">
        <v>0</v>
      </c>
      <c r="I51" s="2"/>
      <c r="J51" s="15"/>
    </row>
    <row r="52" spans="1:10" x14ac:dyDescent="0.35">
      <c r="A52" s="14"/>
      <c r="B52" s="2"/>
      <c r="C52" s="2" t="s">
        <v>25</v>
      </c>
      <c r="D52" s="21">
        <v>3</v>
      </c>
      <c r="E52" s="28">
        <f t="shared" ref="E52:E53" si="5">G52*42%</f>
        <v>283500</v>
      </c>
      <c r="F52" s="28">
        <f t="shared" ref="F52:F53" si="6">E52/D52</f>
        <v>94500</v>
      </c>
      <c r="G52" s="25">
        <v>675000</v>
      </c>
      <c r="H52" s="28">
        <f t="shared" ref="H52:H53" si="7">G52/D52</f>
        <v>225000</v>
      </c>
      <c r="I52" s="2"/>
      <c r="J52" s="15"/>
    </row>
    <row r="53" spans="1:10" x14ac:dyDescent="0.35">
      <c r="A53" s="14"/>
      <c r="B53" s="2"/>
      <c r="C53" s="2" t="s">
        <v>26</v>
      </c>
      <c r="D53" s="21">
        <v>1</v>
      </c>
      <c r="E53" s="28">
        <f t="shared" si="5"/>
        <v>102900</v>
      </c>
      <c r="F53" s="28">
        <f t="shared" si="6"/>
        <v>102900</v>
      </c>
      <c r="G53" s="25">
        <v>245000</v>
      </c>
      <c r="H53" s="28">
        <f t="shared" si="7"/>
        <v>245000</v>
      </c>
      <c r="I53" s="2"/>
      <c r="J53" s="15"/>
    </row>
    <row r="54" spans="1:10" x14ac:dyDescent="0.35">
      <c r="A54" s="14"/>
      <c r="B54" s="2"/>
      <c r="C54" s="2" t="s">
        <v>27</v>
      </c>
      <c r="D54" s="21">
        <v>0</v>
      </c>
      <c r="E54" s="28">
        <v>0</v>
      </c>
      <c r="F54" s="28">
        <v>0</v>
      </c>
      <c r="G54" s="28">
        <v>0</v>
      </c>
      <c r="H54" s="28">
        <v>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8">
        <v>0</v>
      </c>
      <c r="F55" s="28">
        <v>0</v>
      </c>
      <c r="G55" s="28">
        <v>0</v>
      </c>
      <c r="H55" s="28"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8">
        <v>0</v>
      </c>
      <c r="F56" s="28">
        <v>0</v>
      </c>
      <c r="G56" s="28">
        <v>0</v>
      </c>
      <c r="H56" s="28"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8">
        <v>0</v>
      </c>
      <c r="F57" s="28">
        <v>0</v>
      </c>
      <c r="G57" s="28">
        <v>0</v>
      </c>
      <c r="H57" s="28"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8">
        <v>0</v>
      </c>
      <c r="F58" s="28">
        <v>0</v>
      </c>
      <c r="G58" s="28">
        <v>0</v>
      </c>
      <c r="H58" s="28"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8">
        <v>0</v>
      </c>
      <c r="F59" s="28">
        <v>0</v>
      </c>
      <c r="G59" s="28">
        <v>0</v>
      </c>
      <c r="H59" s="28"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8">
        <v>0</v>
      </c>
      <c r="F60" s="28">
        <v>0</v>
      </c>
      <c r="G60" s="28">
        <v>0</v>
      </c>
      <c r="H60" s="28"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8">
        <v>0</v>
      </c>
      <c r="F61" s="28">
        <v>0</v>
      </c>
      <c r="G61" s="28">
        <v>0</v>
      </c>
      <c r="H61" s="28"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8">
        <v>0</v>
      </c>
      <c r="F62" s="28">
        <v>0</v>
      </c>
      <c r="G62" s="28">
        <v>0</v>
      </c>
      <c r="H62" s="28"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8">
        <v>0</v>
      </c>
      <c r="F63" s="28">
        <v>0</v>
      </c>
      <c r="G63" s="28">
        <v>0</v>
      </c>
      <c r="H63" s="28"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8">
        <v>0</v>
      </c>
      <c r="F64" s="28">
        <v>0</v>
      </c>
      <c r="G64" s="28">
        <v>0</v>
      </c>
      <c r="H64" s="28"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8">
        <v>0</v>
      </c>
      <c r="F65" s="28">
        <v>0</v>
      </c>
      <c r="G65" s="28">
        <v>0</v>
      </c>
      <c r="H65" s="28"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8">
        <v>0</v>
      </c>
      <c r="F66" s="28">
        <v>0</v>
      </c>
      <c r="G66" s="28">
        <v>0</v>
      </c>
      <c r="H66" s="28"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8">
        <v>0</v>
      </c>
      <c r="F67" s="28">
        <v>0</v>
      </c>
      <c r="G67" s="28">
        <v>0</v>
      </c>
      <c r="H67" s="28"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8">
        <v>0</v>
      </c>
      <c r="F68" s="28">
        <v>0</v>
      </c>
      <c r="G68" s="28">
        <v>0</v>
      </c>
      <c r="H68" s="28"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v>0</v>
      </c>
      <c r="F69" s="26">
        <v>0</v>
      </c>
      <c r="G69" s="26">
        <v>0</v>
      </c>
      <c r="H69" s="26">
        <v>0</v>
      </c>
      <c r="I69" s="17"/>
      <c r="J69" s="18"/>
    </row>
    <row r="72" spans="1:10" x14ac:dyDescent="0.35">
      <c r="D72" s="35"/>
    </row>
  </sheetData>
  <mergeCells count="8">
    <mergeCell ref="E38:F38"/>
    <mergeCell ref="G38:H38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988C-1942-4403-B7AA-474FFFF7CBFC}">
  <dimension ref="A1:M139"/>
  <sheetViews>
    <sheetView workbookViewId="0">
      <selection activeCell="A5" sqref="A5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5" width="11.1796875" customWidth="1"/>
    <col min="6" max="6" width="10.1796875" customWidth="1"/>
    <col min="7" max="7" width="11.6328125" customWidth="1"/>
    <col min="8" max="8" width="10.1796875" customWidth="1"/>
    <col min="9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43" t="s">
        <v>3</v>
      </c>
      <c r="E3" s="43"/>
      <c r="F3" s="43"/>
      <c r="G3" s="43"/>
      <c r="H3" s="43"/>
      <c r="I3" s="43" t="s">
        <v>4</v>
      </c>
      <c r="J3" s="44"/>
    </row>
    <row r="4" spans="1:10" ht="58" x14ac:dyDescent="0.35">
      <c r="A4" s="7"/>
      <c r="B4" s="1"/>
      <c r="C4" s="1"/>
      <c r="D4" s="3" t="s">
        <v>5</v>
      </c>
      <c r="E4" s="45" t="s">
        <v>6</v>
      </c>
      <c r="F4" s="45"/>
      <c r="G4" s="45" t="s">
        <v>7</v>
      </c>
      <c r="H4" s="45"/>
      <c r="I4" s="3" t="s">
        <v>10</v>
      </c>
      <c r="J4" s="8" t="s">
        <v>11</v>
      </c>
    </row>
    <row r="5" spans="1:10" ht="15" thickBot="1" x14ac:dyDescent="0.4">
      <c r="A5" s="9" t="s">
        <v>67</v>
      </c>
      <c r="B5" s="10"/>
      <c r="C5" s="10"/>
      <c r="D5" s="33">
        <f>SUM(D6:D35)</f>
        <v>10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100</v>
      </c>
      <c r="J5" s="11">
        <v>0</v>
      </c>
    </row>
    <row r="6" spans="1:10" x14ac:dyDescent="0.35">
      <c r="A6" s="12"/>
      <c r="B6" s="4" t="s">
        <v>46</v>
      </c>
      <c r="C6" s="4" t="s">
        <v>12</v>
      </c>
      <c r="D6" s="31">
        <v>0</v>
      </c>
      <c r="E6" s="30">
        <v>0</v>
      </c>
      <c r="F6" s="30">
        <v>0</v>
      </c>
      <c r="G6" s="30">
        <v>0</v>
      </c>
      <c r="H6" s="30">
        <v>0</v>
      </c>
      <c r="I6" s="4"/>
      <c r="J6" s="13"/>
    </row>
    <row r="7" spans="1:10" x14ac:dyDescent="0.35">
      <c r="A7" s="14"/>
      <c r="B7" s="2"/>
      <c r="C7" s="2" t="s">
        <v>13</v>
      </c>
      <c r="D7" s="21">
        <v>0</v>
      </c>
      <c r="E7" s="28">
        <v>0</v>
      </c>
      <c r="F7" s="28">
        <v>0</v>
      </c>
      <c r="G7" s="28">
        <v>0</v>
      </c>
      <c r="H7" s="28">
        <v>0</v>
      </c>
      <c r="I7" s="2"/>
      <c r="J7" s="15"/>
    </row>
    <row r="8" spans="1:10" x14ac:dyDescent="0.35">
      <c r="A8" s="14"/>
      <c r="B8" s="2"/>
      <c r="C8" s="2" t="s">
        <v>14</v>
      </c>
      <c r="D8" s="21">
        <v>0</v>
      </c>
      <c r="E8" s="28">
        <v>0</v>
      </c>
      <c r="F8" s="28">
        <v>0</v>
      </c>
      <c r="G8" s="28">
        <v>0</v>
      </c>
      <c r="H8" s="28">
        <v>0</v>
      </c>
      <c r="I8" s="2"/>
      <c r="J8" s="15"/>
    </row>
    <row r="9" spans="1:10" x14ac:dyDescent="0.35">
      <c r="A9" s="14"/>
      <c r="B9" s="2"/>
      <c r="C9" s="2" t="s">
        <v>15</v>
      </c>
      <c r="D9" s="21">
        <v>0</v>
      </c>
      <c r="E9" s="28">
        <v>0</v>
      </c>
      <c r="F9" s="28">
        <v>0</v>
      </c>
      <c r="G9" s="28">
        <v>0</v>
      </c>
      <c r="H9" s="28">
        <v>0</v>
      </c>
      <c r="I9" s="2"/>
      <c r="J9" s="15"/>
    </row>
    <row r="10" spans="1:10" x14ac:dyDescent="0.35">
      <c r="A10" s="14"/>
      <c r="B10" s="2"/>
      <c r="C10" s="2" t="s">
        <v>16</v>
      </c>
      <c r="D10" s="21">
        <v>0</v>
      </c>
      <c r="E10" s="28">
        <v>0</v>
      </c>
      <c r="F10" s="28">
        <v>0</v>
      </c>
      <c r="G10" s="28">
        <v>0</v>
      </c>
      <c r="H10" s="28">
        <v>0</v>
      </c>
      <c r="I10" s="2"/>
      <c r="J10" s="15"/>
    </row>
    <row r="11" spans="1:10" x14ac:dyDescent="0.35">
      <c r="A11" s="14"/>
      <c r="B11" s="2"/>
      <c r="C11" s="2" t="s">
        <v>17</v>
      </c>
      <c r="D11" s="21">
        <v>0</v>
      </c>
      <c r="E11" s="28">
        <v>0</v>
      </c>
      <c r="F11" s="28">
        <v>0</v>
      </c>
      <c r="G11" s="28">
        <v>0</v>
      </c>
      <c r="H11" s="28">
        <v>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2</v>
      </c>
      <c r="E12" s="28">
        <f t="shared" ref="E12:E20" si="0">G12*42%</f>
        <v>96600</v>
      </c>
      <c r="F12" s="28">
        <f t="shared" ref="F12:F20" si="1">E12/D12</f>
        <v>48300</v>
      </c>
      <c r="G12" s="25">
        <v>230000</v>
      </c>
      <c r="H12" s="28">
        <f t="shared" ref="H12:H20" si="2">G12/D12</f>
        <v>115000</v>
      </c>
      <c r="I12" s="2"/>
      <c r="J12" s="15"/>
    </row>
    <row r="13" spans="1:10" x14ac:dyDescent="0.35">
      <c r="A13" s="14"/>
      <c r="B13" s="2"/>
      <c r="C13" s="2" t="s">
        <v>20</v>
      </c>
      <c r="D13" s="21">
        <v>1</v>
      </c>
      <c r="E13" s="28">
        <f t="shared" si="0"/>
        <v>50400</v>
      </c>
      <c r="F13" s="28">
        <f t="shared" si="1"/>
        <v>50400</v>
      </c>
      <c r="G13" s="25">
        <v>120000</v>
      </c>
      <c r="H13" s="28">
        <f t="shared" si="2"/>
        <v>120000</v>
      </c>
      <c r="I13" s="2"/>
      <c r="J13" s="15"/>
    </row>
    <row r="14" spans="1:10" x14ac:dyDescent="0.35">
      <c r="A14" s="14"/>
      <c r="B14" s="2"/>
      <c r="C14" s="2" t="s">
        <v>21</v>
      </c>
      <c r="D14" s="21">
        <v>1</v>
      </c>
      <c r="E14" s="28">
        <f t="shared" si="0"/>
        <v>63000</v>
      </c>
      <c r="F14" s="28">
        <f t="shared" si="1"/>
        <v>63000</v>
      </c>
      <c r="G14" s="25">
        <v>150000</v>
      </c>
      <c r="H14" s="28">
        <f t="shared" si="2"/>
        <v>150000</v>
      </c>
      <c r="I14" s="2"/>
      <c r="J14" s="15"/>
    </row>
    <row r="15" spans="1:10" x14ac:dyDescent="0.35">
      <c r="A15" s="14"/>
      <c r="B15" s="2"/>
      <c r="C15" s="2" t="s">
        <v>22</v>
      </c>
      <c r="D15" s="21">
        <v>2</v>
      </c>
      <c r="E15" s="28">
        <f t="shared" si="0"/>
        <v>147000</v>
      </c>
      <c r="F15" s="28">
        <f t="shared" si="1"/>
        <v>73500</v>
      </c>
      <c r="G15" s="25">
        <v>350000</v>
      </c>
      <c r="H15" s="28">
        <f t="shared" si="2"/>
        <v>175000</v>
      </c>
      <c r="I15" s="2"/>
      <c r="J15" s="15"/>
    </row>
    <row r="16" spans="1:10" x14ac:dyDescent="0.35">
      <c r="A16" s="14"/>
      <c r="B16" s="2"/>
      <c r="C16" s="2" t="s">
        <v>23</v>
      </c>
      <c r="D16" s="21">
        <v>2</v>
      </c>
      <c r="E16" s="28">
        <f t="shared" si="0"/>
        <v>155400</v>
      </c>
      <c r="F16" s="28">
        <f t="shared" si="1"/>
        <v>77700</v>
      </c>
      <c r="G16" s="25">
        <v>370000</v>
      </c>
      <c r="H16" s="28">
        <f t="shared" si="2"/>
        <v>185000</v>
      </c>
      <c r="I16" s="2"/>
      <c r="J16" s="15"/>
    </row>
    <row r="17" spans="1:10" x14ac:dyDescent="0.35">
      <c r="A17" s="14"/>
      <c r="B17" s="2"/>
      <c r="C17" s="2" t="s">
        <v>24</v>
      </c>
      <c r="D17" s="21">
        <v>0</v>
      </c>
      <c r="E17" s="28">
        <v>0</v>
      </c>
      <c r="F17" s="28">
        <v>0</v>
      </c>
      <c r="G17" s="28">
        <v>0</v>
      </c>
      <c r="H17" s="28">
        <v>0</v>
      </c>
      <c r="I17" s="2"/>
      <c r="J17" s="15"/>
    </row>
    <row r="18" spans="1:10" x14ac:dyDescent="0.35">
      <c r="A18" s="14"/>
      <c r="B18" s="2"/>
      <c r="C18" s="2" t="s">
        <v>25</v>
      </c>
      <c r="D18" s="21">
        <v>1</v>
      </c>
      <c r="E18" s="28">
        <f t="shared" si="0"/>
        <v>94500</v>
      </c>
      <c r="F18" s="28">
        <f t="shared" si="1"/>
        <v>94500</v>
      </c>
      <c r="G18" s="25">
        <v>225000</v>
      </c>
      <c r="H18" s="28">
        <f t="shared" si="2"/>
        <v>225000</v>
      </c>
      <c r="I18" s="2"/>
      <c r="J18" s="15"/>
    </row>
    <row r="19" spans="1:10" x14ac:dyDescent="0.35">
      <c r="A19" s="14"/>
      <c r="B19" s="2"/>
      <c r="C19" s="2" t="s">
        <v>26</v>
      </c>
      <c r="D19" s="21">
        <v>0</v>
      </c>
      <c r="E19" s="28">
        <v>0</v>
      </c>
      <c r="F19" s="28">
        <v>0</v>
      </c>
      <c r="G19" s="28">
        <v>0</v>
      </c>
      <c r="H19" s="28">
        <v>0</v>
      </c>
      <c r="I19" s="2"/>
      <c r="J19" s="15"/>
    </row>
    <row r="20" spans="1:10" x14ac:dyDescent="0.35">
      <c r="A20" s="14"/>
      <c r="B20" s="2"/>
      <c r="C20" s="2" t="s">
        <v>27</v>
      </c>
      <c r="D20" s="21">
        <v>1</v>
      </c>
      <c r="E20" s="28">
        <f t="shared" si="0"/>
        <v>115500</v>
      </c>
      <c r="F20" s="28">
        <f t="shared" si="1"/>
        <v>115500</v>
      </c>
      <c r="G20" s="25">
        <v>275000</v>
      </c>
      <c r="H20" s="28">
        <f t="shared" si="2"/>
        <v>275000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8">
        <v>0</v>
      </c>
      <c r="F21" s="28">
        <v>0</v>
      </c>
      <c r="G21" s="28">
        <v>0</v>
      </c>
      <c r="H21" s="28"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8">
        <v>0</v>
      </c>
      <c r="F22" s="28">
        <v>0</v>
      </c>
      <c r="G22" s="28">
        <v>0</v>
      </c>
      <c r="H22" s="28"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8">
        <v>0</v>
      </c>
      <c r="F23" s="28">
        <v>0</v>
      </c>
      <c r="G23" s="28">
        <v>0</v>
      </c>
      <c r="H23" s="28"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8">
        <v>0</v>
      </c>
      <c r="F24" s="28">
        <v>0</v>
      </c>
      <c r="G24" s="28">
        <v>0</v>
      </c>
      <c r="H24" s="28"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8">
        <v>0</v>
      </c>
      <c r="F25" s="28">
        <v>0</v>
      </c>
      <c r="G25" s="28">
        <v>0</v>
      </c>
      <c r="H25" s="28"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8">
        <v>0</v>
      </c>
      <c r="F26" s="28">
        <v>0</v>
      </c>
      <c r="G26" s="28">
        <v>0</v>
      </c>
      <c r="H26" s="28"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8">
        <v>0</v>
      </c>
      <c r="F27" s="28">
        <v>0</v>
      </c>
      <c r="G27" s="28">
        <v>0</v>
      </c>
      <c r="H27" s="28"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8">
        <v>0</v>
      </c>
      <c r="F28" s="28">
        <v>0</v>
      </c>
      <c r="G28" s="28">
        <v>0</v>
      </c>
      <c r="H28" s="28"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8">
        <v>0</v>
      </c>
      <c r="F29" s="28">
        <v>0</v>
      </c>
      <c r="G29" s="28">
        <v>0</v>
      </c>
      <c r="H29" s="28"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8">
        <v>0</v>
      </c>
      <c r="F30" s="28">
        <v>0</v>
      </c>
      <c r="G30" s="28">
        <v>0</v>
      </c>
      <c r="H30" s="28"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8">
        <v>0</v>
      </c>
      <c r="F31" s="28">
        <v>0</v>
      </c>
      <c r="G31" s="28">
        <v>0</v>
      </c>
      <c r="H31" s="28"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8">
        <v>0</v>
      </c>
      <c r="F32" s="28">
        <v>0</v>
      </c>
      <c r="G32" s="28">
        <v>0</v>
      </c>
      <c r="H32" s="28"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8">
        <v>0</v>
      </c>
      <c r="F33" s="28">
        <v>0</v>
      </c>
      <c r="G33" s="28">
        <v>0</v>
      </c>
      <c r="H33" s="28"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8">
        <v>0</v>
      </c>
      <c r="F34" s="28">
        <v>0</v>
      </c>
      <c r="G34" s="28">
        <v>0</v>
      </c>
      <c r="H34" s="28"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v>0</v>
      </c>
      <c r="F35" s="26">
        <v>0</v>
      </c>
      <c r="G35" s="26">
        <v>0</v>
      </c>
      <c r="H35" s="26">
        <v>0</v>
      </c>
      <c r="I35" s="17"/>
      <c r="J35" s="18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43" t="s">
        <v>3</v>
      </c>
      <c r="E37" s="43"/>
      <c r="F37" s="43"/>
      <c r="G37" s="43"/>
      <c r="H37" s="43"/>
      <c r="I37" s="43" t="s">
        <v>4</v>
      </c>
      <c r="J37" s="44"/>
    </row>
    <row r="38" spans="1:10" ht="58" x14ac:dyDescent="0.35">
      <c r="A38" s="7"/>
      <c r="B38" s="1"/>
      <c r="C38" s="1"/>
      <c r="D38" s="3" t="s">
        <v>5</v>
      </c>
      <c r="E38" s="45" t="s">
        <v>6</v>
      </c>
      <c r="F38" s="45"/>
      <c r="G38" s="45" t="s">
        <v>7</v>
      </c>
      <c r="H38" s="45"/>
      <c r="I38" s="3" t="s">
        <v>10</v>
      </c>
      <c r="J38" s="8" t="s">
        <v>11</v>
      </c>
    </row>
    <row r="39" spans="1:10" ht="15" thickBot="1" x14ac:dyDescent="0.4">
      <c r="A39" s="9" t="s">
        <v>66</v>
      </c>
      <c r="B39" s="10"/>
      <c r="C39" s="10"/>
      <c r="D39" s="10">
        <f>SUM(D41:D69)</f>
        <v>924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99.2</v>
      </c>
      <c r="J39" s="11">
        <v>0.8</v>
      </c>
    </row>
    <row r="40" spans="1:10" x14ac:dyDescent="0.35">
      <c r="A40" s="12"/>
      <c r="B40" s="4" t="s">
        <v>46</v>
      </c>
      <c r="C40" s="4" t="s">
        <v>12</v>
      </c>
      <c r="D40" s="31">
        <v>0</v>
      </c>
      <c r="E40" s="30">
        <v>0</v>
      </c>
      <c r="F40" s="30">
        <v>0</v>
      </c>
      <c r="G40" s="30">
        <v>0</v>
      </c>
      <c r="H40" s="30"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8">
        <f t="shared" ref="E41" si="3">G41*42%</f>
        <v>0</v>
      </c>
      <c r="F41" s="30">
        <v>0</v>
      </c>
      <c r="G41" s="30">
        <v>0</v>
      </c>
      <c r="H41" s="30"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8">
        <f t="shared" ref="E42:E54" si="4">G42*42%</f>
        <v>0</v>
      </c>
      <c r="F42" s="30">
        <v>0</v>
      </c>
      <c r="G42" s="30">
        <v>0</v>
      </c>
      <c r="H42" s="30"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8">
        <f t="shared" si="4"/>
        <v>0</v>
      </c>
      <c r="F43" s="30">
        <v>0</v>
      </c>
      <c r="G43" s="30">
        <v>0</v>
      </c>
      <c r="H43" s="30"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8">
        <f t="shared" si="4"/>
        <v>0</v>
      </c>
      <c r="F44" s="30">
        <v>0</v>
      </c>
      <c r="G44" s="30">
        <v>0</v>
      </c>
      <c r="H44" s="30"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8</v>
      </c>
      <c r="E45" s="28">
        <f t="shared" si="4"/>
        <v>304500</v>
      </c>
      <c r="F45" s="28">
        <f t="shared" ref="F45:F54" si="5">E45/D45</f>
        <v>38062.5</v>
      </c>
      <c r="G45" s="25">
        <v>725000</v>
      </c>
      <c r="H45" s="28">
        <f t="shared" ref="H45:H56" si="6">G45/D45</f>
        <v>90625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154</v>
      </c>
      <c r="E46" s="28">
        <f t="shared" si="4"/>
        <v>6693750</v>
      </c>
      <c r="F46" s="28">
        <f t="shared" si="5"/>
        <v>43465.909090909088</v>
      </c>
      <c r="G46" s="25">
        <v>15937500</v>
      </c>
      <c r="H46" s="28">
        <f t="shared" si="6"/>
        <v>103490.25974025975</v>
      </c>
      <c r="I46" s="2"/>
      <c r="J46" s="15"/>
    </row>
    <row r="47" spans="1:10" x14ac:dyDescent="0.35">
      <c r="A47" s="14"/>
      <c r="B47" s="2"/>
      <c r="C47" s="2" t="s">
        <v>20</v>
      </c>
      <c r="D47" s="21">
        <v>189</v>
      </c>
      <c r="E47" s="28">
        <f t="shared" si="4"/>
        <v>10131450</v>
      </c>
      <c r="F47" s="28">
        <f t="shared" si="5"/>
        <v>53605.555555555555</v>
      </c>
      <c r="G47" s="25">
        <v>24122500</v>
      </c>
      <c r="H47" s="28">
        <f t="shared" si="6"/>
        <v>127632.27513227513</v>
      </c>
      <c r="I47" s="2"/>
      <c r="J47" s="15"/>
    </row>
    <row r="48" spans="1:10" x14ac:dyDescent="0.35">
      <c r="A48" s="14"/>
      <c r="B48" s="2"/>
      <c r="C48" s="2" t="s">
        <v>21</v>
      </c>
      <c r="D48" s="21">
        <v>202</v>
      </c>
      <c r="E48" s="28">
        <f t="shared" si="4"/>
        <v>12486600</v>
      </c>
      <c r="F48" s="28">
        <f t="shared" si="5"/>
        <v>61814.851485148516</v>
      </c>
      <c r="G48" s="25">
        <v>29730000</v>
      </c>
      <c r="H48" s="28">
        <f t="shared" si="6"/>
        <v>147178.21782178216</v>
      </c>
      <c r="I48" s="2"/>
      <c r="J48" s="15"/>
    </row>
    <row r="49" spans="1:10" x14ac:dyDescent="0.35">
      <c r="A49" s="14"/>
      <c r="B49" s="2"/>
      <c r="C49" s="2" t="s">
        <v>22</v>
      </c>
      <c r="D49" s="21">
        <v>369</v>
      </c>
      <c r="E49" s="28">
        <f t="shared" si="4"/>
        <v>25561200</v>
      </c>
      <c r="F49" s="28">
        <f t="shared" si="5"/>
        <v>69271.544715447148</v>
      </c>
      <c r="G49" s="25">
        <v>60860000</v>
      </c>
      <c r="H49" s="28">
        <f t="shared" si="6"/>
        <v>164932.24932249321</v>
      </c>
      <c r="I49" s="2"/>
      <c r="J49" s="15"/>
    </row>
    <row r="50" spans="1:10" x14ac:dyDescent="0.35">
      <c r="A50" s="14"/>
      <c r="B50" s="2"/>
      <c r="C50" s="2" t="s">
        <v>23</v>
      </c>
      <c r="D50" s="21">
        <v>0</v>
      </c>
      <c r="E50" s="28">
        <f t="shared" ref="E50:E53" si="7">G50*42%</f>
        <v>0</v>
      </c>
      <c r="F50" s="30">
        <v>0</v>
      </c>
      <c r="G50" s="30">
        <v>0</v>
      </c>
      <c r="H50" s="30">
        <v>0</v>
      </c>
      <c r="I50" s="2"/>
      <c r="J50" s="15"/>
    </row>
    <row r="51" spans="1:10" x14ac:dyDescent="0.35">
      <c r="A51" s="14"/>
      <c r="B51" s="2"/>
      <c r="C51" s="2" t="s">
        <v>24</v>
      </c>
      <c r="D51" s="21">
        <v>0</v>
      </c>
      <c r="E51" s="28">
        <f t="shared" si="7"/>
        <v>0</v>
      </c>
      <c r="F51" s="30">
        <v>0</v>
      </c>
      <c r="G51" s="30">
        <v>0</v>
      </c>
      <c r="H51" s="30">
        <v>0</v>
      </c>
      <c r="I51" s="2"/>
      <c r="J51" s="15"/>
    </row>
    <row r="52" spans="1:10" x14ac:dyDescent="0.35">
      <c r="A52" s="14"/>
      <c r="B52" s="2"/>
      <c r="C52" s="2" t="s">
        <v>25</v>
      </c>
      <c r="D52" s="21">
        <v>0</v>
      </c>
      <c r="E52" s="28">
        <f t="shared" si="7"/>
        <v>0</v>
      </c>
      <c r="F52" s="30">
        <v>0</v>
      </c>
      <c r="G52" s="30">
        <v>0</v>
      </c>
      <c r="H52" s="30">
        <v>0</v>
      </c>
      <c r="I52" s="2"/>
      <c r="J52" s="15"/>
    </row>
    <row r="53" spans="1:10" x14ac:dyDescent="0.35">
      <c r="A53" s="14"/>
      <c r="B53" s="2"/>
      <c r="C53" s="2" t="s">
        <v>26</v>
      </c>
      <c r="D53" s="21">
        <v>0</v>
      </c>
      <c r="E53" s="28">
        <f t="shared" si="7"/>
        <v>0</v>
      </c>
      <c r="F53" s="30">
        <v>0</v>
      </c>
      <c r="G53" s="30">
        <v>0</v>
      </c>
      <c r="H53" s="30">
        <v>0</v>
      </c>
      <c r="I53" s="2"/>
      <c r="J53" s="15"/>
    </row>
    <row r="54" spans="1:10" x14ac:dyDescent="0.35">
      <c r="A54" s="14"/>
      <c r="B54" s="2"/>
      <c r="C54" s="2" t="s">
        <v>27</v>
      </c>
      <c r="D54" s="21">
        <v>1</v>
      </c>
      <c r="E54" s="28">
        <f t="shared" si="4"/>
        <v>109200</v>
      </c>
      <c r="F54" s="28">
        <f t="shared" si="5"/>
        <v>109200</v>
      </c>
      <c r="G54" s="25">
        <v>260000</v>
      </c>
      <c r="H54" s="28">
        <f t="shared" si="6"/>
        <v>260000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8">
        <f t="shared" ref="E55" si="8">G55*42%</f>
        <v>0</v>
      </c>
      <c r="F55" s="30">
        <v>0</v>
      </c>
      <c r="G55" s="30">
        <v>0</v>
      </c>
      <c r="H55" s="30"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1</v>
      </c>
      <c r="E56" s="28">
        <f t="shared" ref="E56:E60" si="9">G56*42%</f>
        <v>144900</v>
      </c>
      <c r="F56" s="28">
        <f t="shared" ref="F56" si="10">E56/D56</f>
        <v>144900</v>
      </c>
      <c r="G56" s="25">
        <v>345000</v>
      </c>
      <c r="H56" s="28">
        <f t="shared" si="6"/>
        <v>345000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8">
        <f t="shared" si="9"/>
        <v>0</v>
      </c>
      <c r="F57" s="30">
        <v>0</v>
      </c>
      <c r="G57" s="30">
        <v>0</v>
      </c>
      <c r="H57" s="30"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8">
        <f t="shared" si="9"/>
        <v>0</v>
      </c>
      <c r="F58" s="30">
        <v>0</v>
      </c>
      <c r="G58" s="30">
        <v>0</v>
      </c>
      <c r="H58" s="30"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8">
        <f t="shared" si="9"/>
        <v>0</v>
      </c>
      <c r="F59" s="30">
        <v>0</v>
      </c>
      <c r="G59" s="30">
        <v>0</v>
      </c>
      <c r="H59" s="30"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8">
        <f t="shared" si="9"/>
        <v>0</v>
      </c>
      <c r="F60" s="30">
        <v>0</v>
      </c>
      <c r="G60" s="30">
        <v>0</v>
      </c>
      <c r="H60" s="30"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8">
        <v>0</v>
      </c>
      <c r="F61" s="28">
        <v>0</v>
      </c>
      <c r="G61" s="28">
        <v>0</v>
      </c>
      <c r="H61" s="28"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8">
        <v>0</v>
      </c>
      <c r="F62" s="28">
        <v>0</v>
      </c>
      <c r="G62" s="28">
        <v>0</v>
      </c>
      <c r="H62" s="28"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8">
        <v>0</v>
      </c>
      <c r="F63" s="28">
        <v>0</v>
      </c>
      <c r="G63" s="28">
        <v>0</v>
      </c>
      <c r="H63" s="28"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8">
        <v>0</v>
      </c>
      <c r="F64" s="28">
        <v>0</v>
      </c>
      <c r="G64" s="28">
        <v>0</v>
      </c>
      <c r="H64" s="28">
        <v>0</v>
      </c>
      <c r="I64" s="2"/>
      <c r="J64" s="15"/>
    </row>
    <row r="65" spans="1:13" x14ac:dyDescent="0.35">
      <c r="A65" s="14"/>
      <c r="B65" s="2" t="s">
        <v>40</v>
      </c>
      <c r="C65" s="2" t="s">
        <v>41</v>
      </c>
      <c r="D65" s="21">
        <v>0</v>
      </c>
      <c r="E65" s="28">
        <v>0</v>
      </c>
      <c r="F65" s="28">
        <v>0</v>
      </c>
      <c r="G65" s="28">
        <v>0</v>
      </c>
      <c r="H65" s="28">
        <v>0</v>
      </c>
      <c r="I65" s="2"/>
      <c r="J65" s="15"/>
    </row>
    <row r="66" spans="1:13" x14ac:dyDescent="0.35">
      <c r="A66" s="14"/>
      <c r="B66" s="2"/>
      <c r="C66" s="2" t="s">
        <v>42</v>
      </c>
      <c r="D66" s="21">
        <v>0</v>
      </c>
      <c r="E66" s="28">
        <v>0</v>
      </c>
      <c r="F66" s="28">
        <v>0</v>
      </c>
      <c r="G66" s="28">
        <v>0</v>
      </c>
      <c r="H66" s="28">
        <v>0</v>
      </c>
      <c r="I66" s="2"/>
      <c r="J66" s="15"/>
    </row>
    <row r="67" spans="1:13" x14ac:dyDescent="0.35">
      <c r="A67" s="14"/>
      <c r="B67" s="2"/>
      <c r="C67" s="2" t="s">
        <v>43</v>
      </c>
      <c r="D67" s="21">
        <v>0</v>
      </c>
      <c r="E67" s="28">
        <v>0</v>
      </c>
      <c r="F67" s="28">
        <v>0</v>
      </c>
      <c r="G67" s="28">
        <v>0</v>
      </c>
      <c r="H67" s="28">
        <v>0</v>
      </c>
      <c r="I67" s="2"/>
      <c r="J67" s="15"/>
    </row>
    <row r="68" spans="1:13" x14ac:dyDescent="0.35">
      <c r="A68" s="14"/>
      <c r="B68" s="2"/>
      <c r="C68" s="2" t="s">
        <v>44</v>
      </c>
      <c r="D68" s="21">
        <v>0</v>
      </c>
      <c r="E68" s="28">
        <v>0</v>
      </c>
      <c r="F68" s="28">
        <v>0</v>
      </c>
      <c r="G68" s="28">
        <v>0</v>
      </c>
      <c r="H68" s="28">
        <v>0</v>
      </c>
      <c r="I68" s="2"/>
      <c r="J68" s="15"/>
    </row>
    <row r="69" spans="1:13" ht="15" thickBot="1" x14ac:dyDescent="0.4">
      <c r="A69" s="16"/>
      <c r="B69" s="17"/>
      <c r="C69" s="17" t="s">
        <v>45</v>
      </c>
      <c r="D69" s="23">
        <v>0</v>
      </c>
      <c r="E69" s="26">
        <v>0</v>
      </c>
      <c r="F69" s="26">
        <v>0</v>
      </c>
      <c r="G69" s="26">
        <v>0</v>
      </c>
      <c r="H69" s="26">
        <v>0</v>
      </c>
      <c r="I69" s="17"/>
      <c r="J69" s="18"/>
    </row>
    <row r="70" spans="1:13" ht="15" thickBot="1" x14ac:dyDescent="0.4"/>
    <row r="71" spans="1:13" ht="29" x14ac:dyDescent="0.35">
      <c r="A71" s="5" t="s">
        <v>0</v>
      </c>
      <c r="B71" s="6" t="s">
        <v>1</v>
      </c>
      <c r="C71" s="6" t="s">
        <v>2</v>
      </c>
      <c r="D71" s="43" t="s">
        <v>3</v>
      </c>
      <c r="E71" s="43"/>
      <c r="F71" s="43"/>
      <c r="G71" s="43"/>
      <c r="H71" s="43"/>
      <c r="I71" s="43" t="s">
        <v>4</v>
      </c>
      <c r="J71" s="44"/>
    </row>
    <row r="72" spans="1:13" ht="58" x14ac:dyDescent="0.35">
      <c r="A72" s="7"/>
      <c r="B72" s="1"/>
      <c r="C72" s="1"/>
      <c r="D72" s="3" t="s">
        <v>5</v>
      </c>
      <c r="E72" s="45" t="s">
        <v>6</v>
      </c>
      <c r="F72" s="45"/>
      <c r="G72" s="45" t="s">
        <v>7</v>
      </c>
      <c r="H72" s="45"/>
      <c r="I72" s="3" t="s">
        <v>10</v>
      </c>
      <c r="J72" s="8" t="s">
        <v>11</v>
      </c>
    </row>
    <row r="73" spans="1:13" ht="15" thickBot="1" x14ac:dyDescent="0.4">
      <c r="A73" s="9" t="s">
        <v>65</v>
      </c>
      <c r="B73" s="10"/>
      <c r="C73" s="10"/>
      <c r="D73" s="33">
        <f>SUM(D74:D103)</f>
        <v>1992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99.3</v>
      </c>
      <c r="J73" s="11">
        <v>0.7</v>
      </c>
    </row>
    <row r="74" spans="1:13" x14ac:dyDescent="0.35">
      <c r="A74" s="12"/>
      <c r="B74" s="4" t="s">
        <v>46</v>
      </c>
      <c r="C74" s="4" t="s">
        <v>12</v>
      </c>
      <c r="D74" s="31">
        <v>0</v>
      </c>
      <c r="E74" s="30">
        <v>0</v>
      </c>
      <c r="F74" s="30">
        <v>0</v>
      </c>
      <c r="G74" s="30">
        <v>0</v>
      </c>
      <c r="H74" s="30">
        <v>0</v>
      </c>
      <c r="I74" s="4"/>
      <c r="J74" s="13"/>
    </row>
    <row r="75" spans="1:13" x14ac:dyDescent="0.35">
      <c r="A75" s="14"/>
      <c r="B75" s="2"/>
      <c r="C75" s="2" t="s">
        <v>13</v>
      </c>
      <c r="D75" s="31">
        <v>0</v>
      </c>
      <c r="E75" s="28">
        <f t="shared" ref="E75" si="11">G75*42%</f>
        <v>0</v>
      </c>
      <c r="F75" s="28">
        <f t="shared" ref="F75" si="12">H75*42%</f>
        <v>0</v>
      </c>
      <c r="G75" s="28">
        <f t="shared" ref="G75" si="13">I75*42%</f>
        <v>0</v>
      </c>
      <c r="H75" s="28">
        <f t="shared" ref="H75" si="14">J75*42%</f>
        <v>0</v>
      </c>
      <c r="I75" s="2"/>
      <c r="J75" s="15"/>
    </row>
    <row r="76" spans="1:13" x14ac:dyDescent="0.35">
      <c r="A76" s="14"/>
      <c r="B76" s="2"/>
      <c r="C76" s="2" t="s">
        <v>14</v>
      </c>
      <c r="D76" s="21">
        <v>157</v>
      </c>
      <c r="E76" s="28">
        <f t="shared" ref="E76:E91" si="15">G76*42%</f>
        <v>4348050</v>
      </c>
      <c r="F76" s="28">
        <f t="shared" ref="F76:F86" si="16">E76/D76</f>
        <v>27694.585987261147</v>
      </c>
      <c r="G76" s="25">
        <v>10352500</v>
      </c>
      <c r="H76" s="28">
        <f t="shared" ref="H76:H86" si="17">G76/D76</f>
        <v>65939.490445859876</v>
      </c>
      <c r="I76" s="2"/>
      <c r="J76" s="15"/>
    </row>
    <row r="77" spans="1:13" x14ac:dyDescent="0.35">
      <c r="A77" s="14"/>
      <c r="B77" s="2"/>
      <c r="C77" s="2" t="s">
        <v>15</v>
      </c>
      <c r="D77" s="31">
        <v>0</v>
      </c>
      <c r="E77" s="28">
        <f t="shared" si="15"/>
        <v>0</v>
      </c>
      <c r="F77" s="28">
        <f t="shared" ref="F77:F78" si="18">H77*42%</f>
        <v>0</v>
      </c>
      <c r="G77" s="28">
        <f t="shared" ref="G77:G78" si="19">I77*42%</f>
        <v>0</v>
      </c>
      <c r="H77" s="28">
        <f t="shared" ref="H77:H78" si="20">J77*42%</f>
        <v>0</v>
      </c>
      <c r="I77" s="2"/>
      <c r="J77" s="15"/>
    </row>
    <row r="78" spans="1:13" x14ac:dyDescent="0.35">
      <c r="A78" s="14"/>
      <c r="B78" s="2"/>
      <c r="C78" s="2" t="s">
        <v>16</v>
      </c>
      <c r="D78" s="31">
        <v>0</v>
      </c>
      <c r="E78" s="28">
        <f t="shared" si="15"/>
        <v>0</v>
      </c>
      <c r="F78" s="28">
        <f t="shared" si="18"/>
        <v>0</v>
      </c>
      <c r="G78" s="28">
        <f t="shared" si="19"/>
        <v>0</v>
      </c>
      <c r="H78" s="28">
        <f t="shared" si="20"/>
        <v>0</v>
      </c>
      <c r="I78" s="2"/>
      <c r="J78" s="15"/>
    </row>
    <row r="79" spans="1:13" x14ac:dyDescent="0.35">
      <c r="A79" s="14"/>
      <c r="B79" s="2"/>
      <c r="C79" s="2" t="s">
        <v>17</v>
      </c>
      <c r="D79" s="21">
        <v>502</v>
      </c>
      <c r="E79" s="28">
        <f t="shared" si="15"/>
        <v>19924800</v>
      </c>
      <c r="F79" s="28">
        <f t="shared" si="16"/>
        <v>39690.836653386454</v>
      </c>
      <c r="G79" s="25">
        <v>47440000</v>
      </c>
      <c r="H79" s="28">
        <f t="shared" si="17"/>
        <v>94501.992031872505</v>
      </c>
      <c r="I79" s="2"/>
      <c r="J79" s="15"/>
    </row>
    <row r="80" spans="1:13" x14ac:dyDescent="0.35">
      <c r="A80" s="14"/>
      <c r="B80" s="2" t="s">
        <v>18</v>
      </c>
      <c r="C80" s="2" t="s">
        <v>19</v>
      </c>
      <c r="D80" s="21">
        <v>153</v>
      </c>
      <c r="E80" s="28">
        <f t="shared" si="15"/>
        <v>6918450</v>
      </c>
      <c r="F80" s="28">
        <f t="shared" si="16"/>
        <v>45218.627450980392</v>
      </c>
      <c r="G80" s="25">
        <v>16472500</v>
      </c>
      <c r="H80" s="28">
        <f t="shared" si="17"/>
        <v>107663.39869281046</v>
      </c>
      <c r="I80" s="2"/>
      <c r="J80" s="15"/>
      <c r="M80" t="s">
        <v>73</v>
      </c>
    </row>
    <row r="81" spans="1:10" x14ac:dyDescent="0.35">
      <c r="A81" s="14"/>
      <c r="B81" s="2"/>
      <c r="C81" s="2" t="s">
        <v>20</v>
      </c>
      <c r="D81" s="21">
        <v>16</v>
      </c>
      <c r="E81" s="28">
        <f t="shared" si="15"/>
        <v>916650</v>
      </c>
      <c r="F81" s="28">
        <f t="shared" si="16"/>
        <v>57290.625</v>
      </c>
      <c r="G81" s="25">
        <v>2182500</v>
      </c>
      <c r="H81" s="28">
        <f t="shared" si="17"/>
        <v>136406.25</v>
      </c>
      <c r="I81" s="2"/>
      <c r="J81" s="15"/>
    </row>
    <row r="82" spans="1:10" x14ac:dyDescent="0.35">
      <c r="A82" s="14"/>
      <c r="B82" s="2"/>
      <c r="C82" s="2" t="s">
        <v>21</v>
      </c>
      <c r="D82" s="21">
        <v>493</v>
      </c>
      <c r="E82" s="28">
        <f t="shared" si="15"/>
        <v>31124100</v>
      </c>
      <c r="F82" s="28">
        <f t="shared" si="16"/>
        <v>63132.048681541579</v>
      </c>
      <c r="G82" s="25">
        <v>74105000</v>
      </c>
      <c r="H82" s="28">
        <f t="shared" si="17"/>
        <v>150314.40162271805</v>
      </c>
      <c r="I82" s="2"/>
      <c r="J82" s="15"/>
    </row>
    <row r="83" spans="1:10" x14ac:dyDescent="0.35">
      <c r="A83" s="14"/>
      <c r="B83" s="2"/>
      <c r="C83" s="2" t="s">
        <v>22</v>
      </c>
      <c r="D83" s="21">
        <v>506</v>
      </c>
      <c r="E83" s="28">
        <f t="shared" si="15"/>
        <v>35248500</v>
      </c>
      <c r="F83" s="28">
        <f t="shared" si="16"/>
        <v>69661.067193675888</v>
      </c>
      <c r="G83" s="25">
        <v>83925000</v>
      </c>
      <c r="H83" s="28">
        <f t="shared" si="17"/>
        <v>165859.6837944664</v>
      </c>
      <c r="I83" s="2"/>
      <c r="J83" s="15"/>
    </row>
    <row r="84" spans="1:10" x14ac:dyDescent="0.35">
      <c r="A84" s="14"/>
      <c r="B84" s="2"/>
      <c r="C84" s="2" t="s">
        <v>23</v>
      </c>
      <c r="D84" s="21">
        <v>153</v>
      </c>
      <c r="E84" s="28">
        <f t="shared" si="15"/>
        <v>11725350</v>
      </c>
      <c r="F84" s="28">
        <f t="shared" si="16"/>
        <v>76636.274509803916</v>
      </c>
      <c r="G84" s="25">
        <v>27917500</v>
      </c>
      <c r="H84" s="28">
        <f t="shared" si="17"/>
        <v>182467.32026143791</v>
      </c>
      <c r="I84" s="2"/>
      <c r="J84" s="15"/>
    </row>
    <row r="85" spans="1:10" x14ac:dyDescent="0.35">
      <c r="A85" s="14"/>
      <c r="B85" s="2"/>
      <c r="C85" s="2" t="s">
        <v>24</v>
      </c>
      <c r="D85" s="21">
        <v>8</v>
      </c>
      <c r="E85" s="28">
        <f t="shared" si="15"/>
        <v>688800</v>
      </c>
      <c r="F85" s="28">
        <f t="shared" si="16"/>
        <v>86100</v>
      </c>
      <c r="G85" s="25">
        <v>1640000</v>
      </c>
      <c r="H85" s="28">
        <f t="shared" si="17"/>
        <v>205000</v>
      </c>
      <c r="I85" s="2"/>
      <c r="J85" s="15"/>
    </row>
    <row r="86" spans="1:10" x14ac:dyDescent="0.35">
      <c r="A86" s="14"/>
      <c r="B86" s="2"/>
      <c r="C86" s="2" t="s">
        <v>25</v>
      </c>
      <c r="D86" s="21">
        <v>4</v>
      </c>
      <c r="E86" s="28">
        <f t="shared" si="15"/>
        <v>394800</v>
      </c>
      <c r="F86" s="28">
        <f t="shared" si="16"/>
        <v>98700</v>
      </c>
      <c r="G86" s="25">
        <v>940000</v>
      </c>
      <c r="H86" s="28">
        <f t="shared" si="17"/>
        <v>235000</v>
      </c>
      <c r="I86" s="2"/>
      <c r="J86" s="15"/>
    </row>
    <row r="87" spans="1:10" x14ac:dyDescent="0.35">
      <c r="A87" s="14"/>
      <c r="B87" s="2"/>
      <c r="C87" s="2" t="s">
        <v>26</v>
      </c>
      <c r="D87" s="31">
        <v>0</v>
      </c>
      <c r="E87" s="28">
        <f t="shared" si="15"/>
        <v>0</v>
      </c>
      <c r="F87" s="28">
        <f t="shared" ref="F87:F91" si="21">H87*42%</f>
        <v>0</v>
      </c>
      <c r="G87" s="28">
        <f t="shared" ref="G87:G91" si="22">I87*42%</f>
        <v>0</v>
      </c>
      <c r="H87" s="28">
        <f t="shared" ref="H87:H91" si="23">J87*42%</f>
        <v>0</v>
      </c>
      <c r="I87" s="2"/>
      <c r="J87" s="15"/>
    </row>
    <row r="88" spans="1:10" x14ac:dyDescent="0.35">
      <c r="A88" s="14"/>
      <c r="B88" s="2"/>
      <c r="C88" s="2" t="s">
        <v>27</v>
      </c>
      <c r="D88" s="31">
        <v>0</v>
      </c>
      <c r="E88" s="28">
        <f t="shared" si="15"/>
        <v>0</v>
      </c>
      <c r="F88" s="28">
        <f t="shared" si="21"/>
        <v>0</v>
      </c>
      <c r="G88" s="28">
        <f t="shared" si="22"/>
        <v>0</v>
      </c>
      <c r="H88" s="28">
        <f t="shared" si="23"/>
        <v>0</v>
      </c>
      <c r="I88" s="2"/>
      <c r="J88" s="15"/>
    </row>
    <row r="89" spans="1:10" x14ac:dyDescent="0.35">
      <c r="A89" s="14"/>
      <c r="B89" s="2"/>
      <c r="C89" s="2" t="s">
        <v>28</v>
      </c>
      <c r="D89" s="31">
        <v>0</v>
      </c>
      <c r="E89" s="28">
        <f t="shared" si="15"/>
        <v>0</v>
      </c>
      <c r="F89" s="28">
        <f t="shared" si="21"/>
        <v>0</v>
      </c>
      <c r="G89" s="28">
        <f t="shared" si="22"/>
        <v>0</v>
      </c>
      <c r="H89" s="28">
        <f t="shared" si="23"/>
        <v>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31">
        <v>0</v>
      </c>
      <c r="E90" s="28">
        <f t="shared" si="15"/>
        <v>0</v>
      </c>
      <c r="F90" s="28">
        <f t="shared" si="21"/>
        <v>0</v>
      </c>
      <c r="G90" s="28">
        <f t="shared" si="22"/>
        <v>0</v>
      </c>
      <c r="H90" s="28">
        <f t="shared" si="23"/>
        <v>0</v>
      </c>
      <c r="I90" s="2"/>
      <c r="J90" s="15"/>
    </row>
    <row r="91" spans="1:10" x14ac:dyDescent="0.35">
      <c r="A91" s="14"/>
      <c r="B91" s="2"/>
      <c r="C91" s="2" t="s">
        <v>31</v>
      </c>
      <c r="D91" s="31">
        <v>0</v>
      </c>
      <c r="E91" s="28">
        <f t="shared" si="15"/>
        <v>0</v>
      </c>
      <c r="F91" s="28">
        <f t="shared" si="21"/>
        <v>0</v>
      </c>
      <c r="G91" s="28">
        <f t="shared" si="22"/>
        <v>0</v>
      </c>
      <c r="H91" s="28">
        <f t="shared" si="23"/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8">
        <v>0</v>
      </c>
      <c r="F92" s="28">
        <v>0</v>
      </c>
      <c r="G92" s="28">
        <v>0</v>
      </c>
      <c r="H92" s="28"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8">
        <v>0</v>
      </c>
      <c r="F93" s="28">
        <v>0</v>
      </c>
      <c r="G93" s="28">
        <v>0</v>
      </c>
      <c r="H93" s="28"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8">
        <v>0</v>
      </c>
      <c r="F94" s="28">
        <v>0</v>
      </c>
      <c r="G94" s="28">
        <v>0</v>
      </c>
      <c r="H94" s="28"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8">
        <v>0</v>
      </c>
      <c r="F95" s="28">
        <v>0</v>
      </c>
      <c r="G95" s="28">
        <v>0</v>
      </c>
      <c r="H95" s="28"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8">
        <v>0</v>
      </c>
      <c r="F96" s="28">
        <v>0</v>
      </c>
      <c r="G96" s="28">
        <v>0</v>
      </c>
      <c r="H96" s="28"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8">
        <v>0</v>
      </c>
      <c r="F97" s="28">
        <v>0</v>
      </c>
      <c r="G97" s="28">
        <v>0</v>
      </c>
      <c r="H97" s="28"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8">
        <v>0</v>
      </c>
      <c r="F98" s="28">
        <v>0</v>
      </c>
      <c r="G98" s="28">
        <v>0</v>
      </c>
      <c r="H98" s="28"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8">
        <v>0</v>
      </c>
      <c r="F99" s="28">
        <v>0</v>
      </c>
      <c r="G99" s="28">
        <v>0</v>
      </c>
      <c r="H99" s="28"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8">
        <v>0</v>
      </c>
      <c r="F100" s="28">
        <v>0</v>
      </c>
      <c r="G100" s="28">
        <v>0</v>
      </c>
      <c r="H100" s="28"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8">
        <v>0</v>
      </c>
      <c r="F101" s="28">
        <v>0</v>
      </c>
      <c r="G101" s="28">
        <v>0</v>
      </c>
      <c r="H101" s="28"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8">
        <v>0</v>
      </c>
      <c r="F102" s="28">
        <v>0</v>
      </c>
      <c r="G102" s="28">
        <v>0</v>
      </c>
      <c r="H102" s="28"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v>0</v>
      </c>
      <c r="F103" s="26">
        <v>0</v>
      </c>
      <c r="G103" s="26">
        <v>0</v>
      </c>
      <c r="H103" s="26">
        <v>0</v>
      </c>
      <c r="I103" s="17"/>
      <c r="J103" s="18"/>
    </row>
    <row r="104" spans="1:10" ht="15" thickBot="1" x14ac:dyDescent="0.4"/>
    <row r="105" spans="1:10" ht="29" x14ac:dyDescent="0.35">
      <c r="A105" s="5" t="s">
        <v>0</v>
      </c>
      <c r="B105" s="6" t="s">
        <v>1</v>
      </c>
      <c r="C105" s="6" t="s">
        <v>2</v>
      </c>
      <c r="D105" s="43" t="s">
        <v>3</v>
      </c>
      <c r="E105" s="43"/>
      <c r="F105" s="43"/>
      <c r="G105" s="43"/>
      <c r="H105" s="43"/>
      <c r="I105" s="43" t="s">
        <v>4</v>
      </c>
      <c r="J105" s="44"/>
    </row>
    <row r="106" spans="1:10" ht="58" x14ac:dyDescent="0.35">
      <c r="A106" s="7"/>
      <c r="B106" s="1"/>
      <c r="C106" s="1"/>
      <c r="D106" s="3" t="s">
        <v>5</v>
      </c>
      <c r="E106" s="45" t="s">
        <v>6</v>
      </c>
      <c r="F106" s="45"/>
      <c r="G106" s="45" t="s">
        <v>7</v>
      </c>
      <c r="H106" s="45"/>
      <c r="I106" s="3" t="s">
        <v>10</v>
      </c>
      <c r="J106" s="8" t="s">
        <v>11</v>
      </c>
    </row>
    <row r="107" spans="1:10" ht="15" thickBot="1" x14ac:dyDescent="0.4">
      <c r="A107" s="9" t="s">
        <v>64</v>
      </c>
      <c r="B107" s="10"/>
      <c r="C107" s="10"/>
      <c r="D107" s="33">
        <f>SUM(D108:D137)</f>
        <v>436</v>
      </c>
      <c r="E107" s="10" t="s">
        <v>8</v>
      </c>
      <c r="F107" s="10" t="s">
        <v>9</v>
      </c>
      <c r="G107" s="10" t="s">
        <v>8</v>
      </c>
      <c r="H107" s="10" t="s">
        <v>9</v>
      </c>
      <c r="I107" s="10">
        <v>98.4</v>
      </c>
      <c r="J107" s="11">
        <v>1.6</v>
      </c>
    </row>
    <row r="108" spans="1:10" x14ac:dyDescent="0.35">
      <c r="A108" s="12"/>
      <c r="B108" s="4" t="s">
        <v>46</v>
      </c>
      <c r="C108" s="4" t="s">
        <v>12</v>
      </c>
      <c r="D108" s="31">
        <v>0</v>
      </c>
      <c r="E108" s="30">
        <v>0</v>
      </c>
      <c r="F108" s="30">
        <v>0</v>
      </c>
      <c r="G108" s="30">
        <v>0</v>
      </c>
      <c r="H108" s="30">
        <v>0</v>
      </c>
      <c r="I108" s="4"/>
      <c r="J108" s="13"/>
    </row>
    <row r="109" spans="1:10" x14ac:dyDescent="0.35">
      <c r="A109" s="14"/>
      <c r="B109" s="2"/>
      <c r="C109" s="2" t="s">
        <v>13</v>
      </c>
      <c r="D109" s="21">
        <v>0</v>
      </c>
      <c r="E109" s="28">
        <v>0</v>
      </c>
      <c r="F109" s="28">
        <v>0</v>
      </c>
      <c r="G109" s="28">
        <v>0</v>
      </c>
      <c r="H109" s="28">
        <v>0</v>
      </c>
      <c r="I109" s="2"/>
      <c r="J109" s="15"/>
    </row>
    <row r="110" spans="1:10" x14ac:dyDescent="0.35">
      <c r="A110" s="14"/>
      <c r="B110" s="2"/>
      <c r="C110" s="2" t="s">
        <v>14</v>
      </c>
      <c r="D110" s="21">
        <v>0</v>
      </c>
      <c r="E110" s="28">
        <v>0</v>
      </c>
      <c r="F110" s="28">
        <v>0</v>
      </c>
      <c r="G110" s="28">
        <v>0</v>
      </c>
      <c r="H110" s="28">
        <v>0</v>
      </c>
      <c r="I110" s="2"/>
      <c r="J110" s="15"/>
    </row>
    <row r="111" spans="1:10" x14ac:dyDescent="0.35">
      <c r="A111" s="14"/>
      <c r="B111" s="2"/>
      <c r="C111" s="2" t="s">
        <v>15</v>
      </c>
      <c r="D111" s="21">
        <v>0</v>
      </c>
      <c r="E111" s="28">
        <v>0</v>
      </c>
      <c r="F111" s="28">
        <v>0</v>
      </c>
      <c r="G111" s="28">
        <v>0</v>
      </c>
      <c r="H111" s="28">
        <v>0</v>
      </c>
      <c r="I111" s="2"/>
      <c r="J111" s="15"/>
    </row>
    <row r="112" spans="1:10" x14ac:dyDescent="0.35">
      <c r="A112" s="14"/>
      <c r="B112" s="2"/>
      <c r="C112" s="2" t="s">
        <v>16</v>
      </c>
      <c r="D112" s="21">
        <v>0</v>
      </c>
      <c r="E112" s="28">
        <v>0</v>
      </c>
      <c r="F112" s="28">
        <v>0</v>
      </c>
      <c r="G112" s="28">
        <v>0</v>
      </c>
      <c r="H112" s="28">
        <v>0</v>
      </c>
      <c r="I112" s="2"/>
      <c r="J112" s="15"/>
    </row>
    <row r="113" spans="1:10" x14ac:dyDescent="0.35">
      <c r="A113" s="14"/>
      <c r="B113" s="2"/>
      <c r="C113" s="2" t="s">
        <v>17</v>
      </c>
      <c r="D113" s="21">
        <v>0</v>
      </c>
      <c r="E113" s="28">
        <v>0</v>
      </c>
      <c r="F113" s="28">
        <v>0</v>
      </c>
      <c r="G113" s="28">
        <v>0</v>
      </c>
      <c r="H113" s="28">
        <v>0</v>
      </c>
      <c r="I113" s="2"/>
      <c r="J113" s="15"/>
    </row>
    <row r="114" spans="1:10" x14ac:dyDescent="0.35">
      <c r="A114" s="14"/>
      <c r="B114" s="2" t="s">
        <v>18</v>
      </c>
      <c r="C114" s="2" t="s">
        <v>19</v>
      </c>
      <c r="D114" s="21">
        <v>50</v>
      </c>
      <c r="E114" s="28">
        <f t="shared" ref="E114:E123" si="24">G114*42%</f>
        <v>2242800</v>
      </c>
      <c r="F114" s="28">
        <f t="shared" ref="F114:F123" si="25">E114/D114</f>
        <v>44856</v>
      </c>
      <c r="G114" s="25">
        <v>5340000</v>
      </c>
      <c r="H114" s="28">
        <f t="shared" ref="H114:H123" si="26">G114/D114</f>
        <v>106800</v>
      </c>
      <c r="I114" s="2"/>
      <c r="J114" s="15"/>
    </row>
    <row r="115" spans="1:10" x14ac:dyDescent="0.35">
      <c r="A115" s="14"/>
      <c r="B115" s="2"/>
      <c r="C115" s="2" t="s">
        <v>20</v>
      </c>
      <c r="D115" s="21">
        <v>76</v>
      </c>
      <c r="E115" s="28">
        <f t="shared" si="24"/>
        <v>4080300</v>
      </c>
      <c r="F115" s="28">
        <f t="shared" si="25"/>
        <v>53688.15789473684</v>
      </c>
      <c r="G115" s="25">
        <v>9715000</v>
      </c>
      <c r="H115" s="28">
        <f t="shared" si="26"/>
        <v>127828.94736842105</v>
      </c>
      <c r="I115" s="2"/>
      <c r="J115" s="15"/>
    </row>
    <row r="116" spans="1:10" x14ac:dyDescent="0.35">
      <c r="A116" s="14"/>
      <c r="B116" s="2"/>
      <c r="C116" s="2" t="s">
        <v>21</v>
      </c>
      <c r="D116" s="21">
        <v>39</v>
      </c>
      <c r="E116" s="28">
        <f t="shared" si="24"/>
        <v>2492700</v>
      </c>
      <c r="F116" s="28">
        <f t="shared" si="25"/>
        <v>63915.384615384617</v>
      </c>
      <c r="G116" s="25">
        <v>5935000</v>
      </c>
      <c r="H116" s="28">
        <f t="shared" si="26"/>
        <v>152179.48717948719</v>
      </c>
      <c r="I116" s="2"/>
      <c r="J116" s="15"/>
    </row>
    <row r="117" spans="1:10" x14ac:dyDescent="0.35">
      <c r="A117" s="14"/>
      <c r="B117" s="2"/>
      <c r="C117" s="2" t="s">
        <v>22</v>
      </c>
      <c r="D117" s="21">
        <v>36</v>
      </c>
      <c r="E117" s="28">
        <f t="shared" si="24"/>
        <v>2482200</v>
      </c>
      <c r="F117" s="28">
        <f t="shared" si="25"/>
        <v>68950</v>
      </c>
      <c r="G117" s="25">
        <v>5910000</v>
      </c>
      <c r="H117" s="28">
        <f t="shared" si="26"/>
        <v>164166.66666666666</v>
      </c>
      <c r="I117" s="2"/>
      <c r="J117" s="15"/>
    </row>
    <row r="118" spans="1:10" x14ac:dyDescent="0.35">
      <c r="A118" s="14"/>
      <c r="B118" s="2"/>
      <c r="C118" s="2" t="s">
        <v>23</v>
      </c>
      <c r="D118" s="21">
        <v>195</v>
      </c>
      <c r="E118" s="28">
        <f t="shared" si="24"/>
        <v>15451800</v>
      </c>
      <c r="F118" s="28">
        <f t="shared" si="25"/>
        <v>79240</v>
      </c>
      <c r="G118" s="25">
        <v>36790000</v>
      </c>
      <c r="H118" s="28">
        <f t="shared" si="26"/>
        <v>188666.66666666666</v>
      </c>
      <c r="I118" s="2"/>
      <c r="J118" s="15"/>
    </row>
    <row r="119" spans="1:10" x14ac:dyDescent="0.35">
      <c r="A119" s="14"/>
      <c r="B119" s="2"/>
      <c r="C119" s="2" t="s">
        <v>24</v>
      </c>
      <c r="D119" s="21">
        <v>28</v>
      </c>
      <c r="E119" s="28">
        <f t="shared" si="24"/>
        <v>2468550</v>
      </c>
      <c r="F119" s="28">
        <f t="shared" si="25"/>
        <v>88162.5</v>
      </c>
      <c r="G119" s="25">
        <v>5877500</v>
      </c>
      <c r="H119" s="28">
        <f t="shared" si="26"/>
        <v>209910.71428571429</v>
      </c>
      <c r="I119" s="2"/>
      <c r="J119" s="15"/>
    </row>
    <row r="120" spans="1:10" x14ac:dyDescent="0.35">
      <c r="A120" s="14"/>
      <c r="B120" s="2"/>
      <c r="C120" s="2" t="s">
        <v>25</v>
      </c>
      <c r="D120" s="21">
        <v>5</v>
      </c>
      <c r="E120" s="28">
        <f t="shared" si="24"/>
        <v>474600</v>
      </c>
      <c r="F120" s="28">
        <f t="shared" si="25"/>
        <v>94920</v>
      </c>
      <c r="G120" s="25">
        <v>1130000</v>
      </c>
      <c r="H120" s="28">
        <f t="shared" si="26"/>
        <v>226000</v>
      </c>
      <c r="I120" s="2"/>
      <c r="J120" s="15"/>
    </row>
    <row r="121" spans="1:10" x14ac:dyDescent="0.35">
      <c r="A121" s="14"/>
      <c r="B121" s="2"/>
      <c r="C121" s="2" t="s">
        <v>26</v>
      </c>
      <c r="D121" s="21">
        <v>2</v>
      </c>
      <c r="E121" s="28">
        <f t="shared" si="24"/>
        <v>210000</v>
      </c>
      <c r="F121" s="28">
        <f t="shared" si="25"/>
        <v>105000</v>
      </c>
      <c r="G121" s="25">
        <v>500000</v>
      </c>
      <c r="H121" s="28">
        <f t="shared" si="26"/>
        <v>250000</v>
      </c>
      <c r="I121" s="2"/>
      <c r="J121" s="15"/>
    </row>
    <row r="122" spans="1:10" x14ac:dyDescent="0.35">
      <c r="A122" s="14"/>
      <c r="B122" s="2"/>
      <c r="C122" s="2" t="s">
        <v>27</v>
      </c>
      <c r="D122" s="21">
        <v>0</v>
      </c>
      <c r="E122" s="28">
        <v>0</v>
      </c>
      <c r="F122" s="28">
        <v>0</v>
      </c>
      <c r="G122" s="28">
        <v>0</v>
      </c>
      <c r="H122" s="28">
        <v>0</v>
      </c>
      <c r="I122" s="2"/>
      <c r="J122" s="15"/>
    </row>
    <row r="123" spans="1:10" x14ac:dyDescent="0.35">
      <c r="A123" s="14"/>
      <c r="B123" s="2"/>
      <c r="C123" s="2" t="s">
        <v>28</v>
      </c>
      <c r="D123" s="21">
        <v>5</v>
      </c>
      <c r="E123" s="28">
        <f t="shared" si="24"/>
        <v>624750</v>
      </c>
      <c r="F123" s="28">
        <f t="shared" si="25"/>
        <v>124950</v>
      </c>
      <c r="G123" s="25">
        <v>1487500</v>
      </c>
      <c r="H123" s="28">
        <f t="shared" si="26"/>
        <v>297500</v>
      </c>
      <c r="I123" s="2"/>
      <c r="J123" s="15"/>
    </row>
    <row r="124" spans="1:10" x14ac:dyDescent="0.35">
      <c r="A124" s="14"/>
      <c r="B124" s="2" t="s">
        <v>29</v>
      </c>
      <c r="C124" s="2" t="s">
        <v>30</v>
      </c>
      <c r="D124" s="21">
        <v>0</v>
      </c>
      <c r="E124" s="28">
        <v>0</v>
      </c>
      <c r="F124" s="28">
        <v>0</v>
      </c>
      <c r="G124" s="28">
        <v>0</v>
      </c>
      <c r="H124" s="28">
        <v>0</v>
      </c>
      <c r="I124" s="2"/>
      <c r="J124" s="15"/>
    </row>
    <row r="125" spans="1:10" x14ac:dyDescent="0.35">
      <c r="A125" s="14"/>
      <c r="B125" s="2"/>
      <c r="C125" s="2" t="s">
        <v>31</v>
      </c>
      <c r="D125" s="21">
        <v>0</v>
      </c>
      <c r="E125" s="28">
        <v>0</v>
      </c>
      <c r="F125" s="28">
        <v>0</v>
      </c>
      <c r="G125" s="28">
        <v>0</v>
      </c>
      <c r="H125" s="28">
        <v>0</v>
      </c>
      <c r="I125" s="2"/>
      <c r="J125" s="15"/>
    </row>
    <row r="126" spans="1:10" x14ac:dyDescent="0.35">
      <c r="A126" s="14"/>
      <c r="B126" s="2"/>
      <c r="C126" s="2" t="s">
        <v>32</v>
      </c>
      <c r="D126" s="21">
        <v>0</v>
      </c>
      <c r="E126" s="28">
        <v>0</v>
      </c>
      <c r="F126" s="28">
        <v>0</v>
      </c>
      <c r="G126" s="28">
        <v>0</v>
      </c>
      <c r="H126" s="28">
        <v>0</v>
      </c>
      <c r="I126" s="2"/>
      <c r="J126" s="15"/>
    </row>
    <row r="127" spans="1:10" x14ac:dyDescent="0.35">
      <c r="A127" s="14"/>
      <c r="B127" s="2"/>
      <c r="C127" s="2" t="s">
        <v>33</v>
      </c>
      <c r="D127" s="21">
        <v>0</v>
      </c>
      <c r="E127" s="28">
        <v>0</v>
      </c>
      <c r="F127" s="28">
        <v>0</v>
      </c>
      <c r="G127" s="28">
        <v>0</v>
      </c>
      <c r="H127" s="28">
        <v>0</v>
      </c>
      <c r="I127" s="2"/>
      <c r="J127" s="15"/>
    </row>
    <row r="128" spans="1:10" x14ac:dyDescent="0.35">
      <c r="A128" s="14"/>
      <c r="B128" s="2" t="s">
        <v>34</v>
      </c>
      <c r="C128" s="2" t="s">
        <v>35</v>
      </c>
      <c r="D128" s="21">
        <v>0</v>
      </c>
      <c r="E128" s="28">
        <v>0</v>
      </c>
      <c r="F128" s="28">
        <v>0</v>
      </c>
      <c r="G128" s="28">
        <v>0</v>
      </c>
      <c r="H128" s="28">
        <v>0</v>
      </c>
      <c r="I128" s="2"/>
      <c r="J128" s="15"/>
    </row>
    <row r="129" spans="1:10" x14ac:dyDescent="0.35">
      <c r="A129" s="14"/>
      <c r="B129" s="2"/>
      <c r="C129" s="2" t="s">
        <v>36</v>
      </c>
      <c r="D129" s="21">
        <v>0</v>
      </c>
      <c r="E129" s="28">
        <v>0</v>
      </c>
      <c r="F129" s="28">
        <v>0</v>
      </c>
      <c r="G129" s="28">
        <v>0</v>
      </c>
      <c r="H129" s="28">
        <v>0</v>
      </c>
      <c r="I129" s="2"/>
      <c r="J129" s="15"/>
    </row>
    <row r="130" spans="1:10" x14ac:dyDescent="0.35">
      <c r="A130" s="14"/>
      <c r="B130" s="2"/>
      <c r="C130" s="2" t="s">
        <v>37</v>
      </c>
      <c r="D130" s="21">
        <v>0</v>
      </c>
      <c r="E130" s="28">
        <v>0</v>
      </c>
      <c r="F130" s="28">
        <v>0</v>
      </c>
      <c r="G130" s="28">
        <v>0</v>
      </c>
      <c r="H130" s="28">
        <v>0</v>
      </c>
      <c r="I130" s="2"/>
      <c r="J130" s="15"/>
    </row>
    <row r="131" spans="1:10" x14ac:dyDescent="0.35">
      <c r="A131" s="14"/>
      <c r="B131" s="2"/>
      <c r="C131" s="2" t="s">
        <v>38</v>
      </c>
      <c r="D131" s="21">
        <v>0</v>
      </c>
      <c r="E131" s="28">
        <v>0</v>
      </c>
      <c r="F131" s="28">
        <v>0</v>
      </c>
      <c r="G131" s="28">
        <v>0</v>
      </c>
      <c r="H131" s="28">
        <v>0</v>
      </c>
      <c r="I131" s="2"/>
      <c r="J131" s="15"/>
    </row>
    <row r="132" spans="1:10" x14ac:dyDescent="0.35">
      <c r="A132" s="14"/>
      <c r="B132" s="2"/>
      <c r="C132" s="2" t="s">
        <v>39</v>
      </c>
      <c r="D132" s="21">
        <v>0</v>
      </c>
      <c r="E132" s="28">
        <v>0</v>
      </c>
      <c r="F132" s="28">
        <v>0</v>
      </c>
      <c r="G132" s="28">
        <v>0</v>
      </c>
      <c r="H132" s="28">
        <v>0</v>
      </c>
      <c r="I132" s="2"/>
      <c r="J132" s="15"/>
    </row>
    <row r="133" spans="1:10" x14ac:dyDescent="0.35">
      <c r="A133" s="14"/>
      <c r="B133" s="2" t="s">
        <v>40</v>
      </c>
      <c r="C133" s="2" t="s">
        <v>41</v>
      </c>
      <c r="D133" s="21">
        <v>0</v>
      </c>
      <c r="E133" s="28">
        <v>0</v>
      </c>
      <c r="F133" s="28">
        <v>0</v>
      </c>
      <c r="G133" s="28">
        <v>0</v>
      </c>
      <c r="H133" s="28">
        <v>0</v>
      </c>
      <c r="I133" s="2"/>
      <c r="J133" s="15"/>
    </row>
    <row r="134" spans="1:10" x14ac:dyDescent="0.35">
      <c r="A134" s="14"/>
      <c r="B134" s="2"/>
      <c r="C134" s="2" t="s">
        <v>42</v>
      </c>
      <c r="D134" s="21">
        <v>0</v>
      </c>
      <c r="E134" s="28">
        <v>0</v>
      </c>
      <c r="F134" s="28">
        <v>0</v>
      </c>
      <c r="G134" s="28">
        <v>0</v>
      </c>
      <c r="H134" s="28">
        <v>0</v>
      </c>
      <c r="I134" s="2"/>
      <c r="J134" s="15"/>
    </row>
    <row r="135" spans="1:10" x14ac:dyDescent="0.35">
      <c r="A135" s="14"/>
      <c r="B135" s="2"/>
      <c r="C135" s="2" t="s">
        <v>43</v>
      </c>
      <c r="D135" s="21">
        <v>0</v>
      </c>
      <c r="E135" s="28">
        <v>0</v>
      </c>
      <c r="F135" s="28">
        <v>0</v>
      </c>
      <c r="G135" s="28">
        <v>0</v>
      </c>
      <c r="H135" s="28">
        <v>0</v>
      </c>
      <c r="I135" s="2"/>
      <c r="J135" s="15"/>
    </row>
    <row r="136" spans="1:10" x14ac:dyDescent="0.35">
      <c r="A136" s="14"/>
      <c r="B136" s="2"/>
      <c r="C136" s="2" t="s">
        <v>44</v>
      </c>
      <c r="D136" s="21">
        <v>0</v>
      </c>
      <c r="E136" s="28">
        <v>0</v>
      </c>
      <c r="F136" s="28">
        <v>0</v>
      </c>
      <c r="G136" s="28">
        <v>0</v>
      </c>
      <c r="H136" s="28">
        <v>0</v>
      </c>
      <c r="I136" s="2"/>
      <c r="J136" s="15"/>
    </row>
    <row r="137" spans="1:10" ht="15" thickBot="1" x14ac:dyDescent="0.4">
      <c r="A137" s="16"/>
      <c r="B137" s="17"/>
      <c r="C137" s="17" t="s">
        <v>45</v>
      </c>
      <c r="D137" s="23">
        <v>0</v>
      </c>
      <c r="E137" s="26">
        <v>0</v>
      </c>
      <c r="F137" s="26">
        <v>0</v>
      </c>
      <c r="G137" s="26">
        <v>0</v>
      </c>
      <c r="H137" s="26">
        <v>0</v>
      </c>
      <c r="I137" s="17"/>
      <c r="J137" s="18"/>
    </row>
    <row r="139" spans="1:10" x14ac:dyDescent="0.35">
      <c r="D139" s="35"/>
    </row>
  </sheetData>
  <mergeCells count="16">
    <mergeCell ref="D105:H105"/>
    <mergeCell ref="I105:J105"/>
    <mergeCell ref="E106:F106"/>
    <mergeCell ref="G106:H106"/>
    <mergeCell ref="E38:F38"/>
    <mergeCell ref="G38:H38"/>
    <mergeCell ref="D71:H71"/>
    <mergeCell ref="I71:J71"/>
    <mergeCell ref="E72:F72"/>
    <mergeCell ref="G72:H72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  <pageSetup paperSize="9" orientation="portrait" r:id="rId1"/>
  <ignoredErrors>
    <ignoredError sqref="D39" formulaRange="1"/>
    <ignoredError sqref="F76 H7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763C-3097-4E33-8A95-10F7DDC00B23}">
  <dimension ref="A1:J140"/>
  <sheetViews>
    <sheetView workbookViewId="0">
      <selection activeCell="A5" sqref="A5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8" width="11.7265625" customWidth="1"/>
    <col min="9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43" t="s">
        <v>3</v>
      </c>
      <c r="E3" s="43"/>
      <c r="F3" s="43"/>
      <c r="G3" s="43"/>
      <c r="H3" s="43"/>
      <c r="I3" s="43" t="s">
        <v>4</v>
      </c>
      <c r="J3" s="44"/>
    </row>
    <row r="4" spans="1:10" ht="58" x14ac:dyDescent="0.35">
      <c r="A4" s="7"/>
      <c r="B4" s="1"/>
      <c r="C4" s="1"/>
      <c r="D4" s="3" t="s">
        <v>5</v>
      </c>
      <c r="E4" s="45" t="s">
        <v>6</v>
      </c>
      <c r="F4" s="45"/>
      <c r="G4" s="45" t="s">
        <v>7</v>
      </c>
      <c r="H4" s="45"/>
      <c r="I4" s="3" t="s">
        <v>10</v>
      </c>
      <c r="J4" s="8" t="s">
        <v>11</v>
      </c>
    </row>
    <row r="5" spans="1:10" ht="15" thickBot="1" x14ac:dyDescent="0.4">
      <c r="A5" s="9" t="s">
        <v>63</v>
      </c>
      <c r="B5" s="10"/>
      <c r="C5" s="10"/>
      <c r="D5" s="33">
        <f>SUM(D6:D35)</f>
        <v>60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100</v>
      </c>
      <c r="J5" s="11">
        <v>0</v>
      </c>
    </row>
    <row r="6" spans="1:10" x14ac:dyDescent="0.35">
      <c r="A6" s="12"/>
      <c r="B6" s="4" t="s">
        <v>46</v>
      </c>
      <c r="C6" s="4" t="s">
        <v>12</v>
      </c>
      <c r="D6" s="31">
        <v>0</v>
      </c>
      <c r="E6" s="30">
        <v>0</v>
      </c>
      <c r="F6" s="30">
        <v>0</v>
      </c>
      <c r="G6" s="30">
        <v>0</v>
      </c>
      <c r="H6" s="30">
        <v>0</v>
      </c>
      <c r="I6" s="4"/>
      <c r="J6" s="13"/>
    </row>
    <row r="7" spans="1:10" x14ac:dyDescent="0.35">
      <c r="A7" s="14"/>
      <c r="B7" s="2"/>
      <c r="C7" s="2" t="s">
        <v>13</v>
      </c>
      <c r="D7" s="21">
        <v>0</v>
      </c>
      <c r="E7" s="28">
        <v>0</v>
      </c>
      <c r="F7" s="28">
        <v>0</v>
      </c>
      <c r="G7" s="28">
        <v>0</v>
      </c>
      <c r="H7" s="28">
        <v>0</v>
      </c>
      <c r="I7" s="2"/>
      <c r="J7" s="15"/>
    </row>
    <row r="8" spans="1:10" x14ac:dyDescent="0.35">
      <c r="A8" s="14"/>
      <c r="B8" s="2"/>
      <c r="C8" s="2" t="s">
        <v>14</v>
      </c>
      <c r="D8" s="21">
        <v>0</v>
      </c>
      <c r="E8" s="28">
        <v>0</v>
      </c>
      <c r="F8" s="28">
        <v>0</v>
      </c>
      <c r="G8" s="28">
        <v>0</v>
      </c>
      <c r="H8" s="28">
        <v>0</v>
      </c>
      <c r="I8" s="2"/>
      <c r="J8" s="15"/>
    </row>
    <row r="9" spans="1:10" x14ac:dyDescent="0.35">
      <c r="A9" s="14"/>
      <c r="B9" s="2"/>
      <c r="C9" s="2" t="s">
        <v>15</v>
      </c>
      <c r="D9" s="21">
        <v>38</v>
      </c>
      <c r="E9" s="28">
        <f>G9*42%</f>
        <v>1117200</v>
      </c>
      <c r="F9" s="28">
        <f>E9/D9</f>
        <v>29400</v>
      </c>
      <c r="G9" s="25">
        <v>2660000</v>
      </c>
      <c r="H9" s="28">
        <f>G9/D9</f>
        <v>70000</v>
      </c>
      <c r="I9" s="2"/>
      <c r="J9" s="15"/>
    </row>
    <row r="10" spans="1:10" x14ac:dyDescent="0.35">
      <c r="A10" s="14"/>
      <c r="B10" s="2"/>
      <c r="C10" s="2" t="s">
        <v>16</v>
      </c>
      <c r="D10" s="21">
        <v>7</v>
      </c>
      <c r="E10" s="28">
        <f t="shared" ref="E10:E15" si="0">G10*42%</f>
        <v>249900</v>
      </c>
      <c r="F10" s="28">
        <f t="shared" ref="F10:F15" si="1">E10/D10</f>
        <v>35700</v>
      </c>
      <c r="G10" s="25">
        <v>595000</v>
      </c>
      <c r="H10" s="28">
        <f t="shared" ref="H10:H15" si="2">G10/D10</f>
        <v>85000</v>
      </c>
      <c r="I10" s="2"/>
      <c r="J10" s="15"/>
    </row>
    <row r="11" spans="1:10" x14ac:dyDescent="0.35">
      <c r="A11" s="14"/>
      <c r="B11" s="2"/>
      <c r="C11" s="2" t="s">
        <v>17</v>
      </c>
      <c r="D11" s="21">
        <v>0</v>
      </c>
      <c r="E11" s="28">
        <v>0</v>
      </c>
      <c r="F11" s="28">
        <v>0</v>
      </c>
      <c r="G11" s="28">
        <v>0</v>
      </c>
      <c r="H11" s="28">
        <v>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0</v>
      </c>
      <c r="E12" s="28">
        <v>0</v>
      </c>
      <c r="F12" s="28">
        <v>0</v>
      </c>
      <c r="G12" s="28">
        <v>0</v>
      </c>
      <c r="H12" s="28">
        <v>0</v>
      </c>
      <c r="I12" s="2"/>
      <c r="J12" s="15"/>
    </row>
    <row r="13" spans="1:10" x14ac:dyDescent="0.35">
      <c r="A13" s="14"/>
      <c r="B13" s="2"/>
      <c r="C13" s="2" t="s">
        <v>20</v>
      </c>
      <c r="D13" s="21">
        <v>0</v>
      </c>
      <c r="E13" s="28">
        <v>0</v>
      </c>
      <c r="F13" s="28">
        <v>0</v>
      </c>
      <c r="G13" s="28">
        <v>0</v>
      </c>
      <c r="H13" s="28">
        <v>0</v>
      </c>
      <c r="I13" s="2"/>
      <c r="J13" s="15"/>
    </row>
    <row r="14" spans="1:10" x14ac:dyDescent="0.35">
      <c r="A14" s="14"/>
      <c r="B14" s="2"/>
      <c r="C14" s="2" t="s">
        <v>21</v>
      </c>
      <c r="D14" s="21">
        <v>6</v>
      </c>
      <c r="E14" s="28">
        <f t="shared" si="0"/>
        <v>366450</v>
      </c>
      <c r="F14" s="28">
        <f t="shared" si="1"/>
        <v>61075</v>
      </c>
      <c r="G14" s="25">
        <v>872500</v>
      </c>
      <c r="H14" s="28">
        <f t="shared" si="2"/>
        <v>145416.66666666666</v>
      </c>
      <c r="I14" s="2"/>
      <c r="J14" s="15"/>
    </row>
    <row r="15" spans="1:10" x14ac:dyDescent="0.35">
      <c r="A15" s="14"/>
      <c r="B15" s="2"/>
      <c r="C15" s="2" t="s">
        <v>22</v>
      </c>
      <c r="D15" s="21">
        <v>9</v>
      </c>
      <c r="E15" s="28">
        <f t="shared" si="0"/>
        <v>646800</v>
      </c>
      <c r="F15" s="28">
        <f t="shared" si="1"/>
        <v>71866.666666666672</v>
      </c>
      <c r="G15" s="25">
        <v>1540000</v>
      </c>
      <c r="H15" s="28">
        <f t="shared" si="2"/>
        <v>171111.11111111112</v>
      </c>
      <c r="I15" s="2"/>
      <c r="J15" s="15"/>
    </row>
    <row r="16" spans="1:10" x14ac:dyDescent="0.35">
      <c r="A16" s="14"/>
      <c r="B16" s="2"/>
      <c r="C16" s="2" t="s">
        <v>23</v>
      </c>
      <c r="D16" s="21">
        <v>0</v>
      </c>
      <c r="E16" s="28">
        <v>0</v>
      </c>
      <c r="F16" s="28">
        <v>0</v>
      </c>
      <c r="G16" s="28">
        <v>0</v>
      </c>
      <c r="H16" s="28">
        <v>0</v>
      </c>
      <c r="I16" s="2"/>
      <c r="J16" s="15"/>
    </row>
    <row r="17" spans="1:10" x14ac:dyDescent="0.35">
      <c r="A17" s="14"/>
      <c r="B17" s="2"/>
      <c r="C17" s="2" t="s">
        <v>24</v>
      </c>
      <c r="D17" s="21">
        <v>0</v>
      </c>
      <c r="E17" s="28">
        <v>0</v>
      </c>
      <c r="F17" s="28">
        <v>0</v>
      </c>
      <c r="G17" s="28">
        <v>0</v>
      </c>
      <c r="H17" s="28">
        <v>0</v>
      </c>
      <c r="I17" s="2"/>
      <c r="J17" s="15"/>
    </row>
    <row r="18" spans="1:10" x14ac:dyDescent="0.35">
      <c r="A18" s="14"/>
      <c r="B18" s="2"/>
      <c r="C18" s="2" t="s">
        <v>25</v>
      </c>
      <c r="D18" s="21">
        <v>0</v>
      </c>
      <c r="E18" s="28">
        <v>0</v>
      </c>
      <c r="F18" s="28">
        <v>0</v>
      </c>
      <c r="G18" s="28">
        <v>0</v>
      </c>
      <c r="H18" s="28">
        <v>0</v>
      </c>
      <c r="I18" s="2"/>
      <c r="J18" s="15"/>
    </row>
    <row r="19" spans="1:10" x14ac:dyDescent="0.35">
      <c r="A19" s="14"/>
      <c r="B19" s="2"/>
      <c r="C19" s="2" t="s">
        <v>26</v>
      </c>
      <c r="D19" s="21">
        <v>0</v>
      </c>
      <c r="E19" s="28">
        <v>0</v>
      </c>
      <c r="F19" s="28">
        <v>0</v>
      </c>
      <c r="G19" s="28">
        <v>0</v>
      </c>
      <c r="H19" s="28">
        <v>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8">
        <v>0</v>
      </c>
      <c r="F20" s="28">
        <v>0</v>
      </c>
      <c r="G20" s="28">
        <v>0</v>
      </c>
      <c r="H20" s="28"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8">
        <v>0</v>
      </c>
      <c r="F21" s="28">
        <v>0</v>
      </c>
      <c r="G21" s="28">
        <v>0</v>
      </c>
      <c r="H21" s="28"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8">
        <v>0</v>
      </c>
      <c r="F22" s="28">
        <v>0</v>
      </c>
      <c r="G22" s="28">
        <v>0</v>
      </c>
      <c r="H22" s="28"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8">
        <v>0</v>
      </c>
      <c r="F23" s="28">
        <v>0</v>
      </c>
      <c r="G23" s="28">
        <v>0</v>
      </c>
      <c r="H23" s="28"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8">
        <v>0</v>
      </c>
      <c r="F24" s="28">
        <v>0</v>
      </c>
      <c r="G24" s="28">
        <v>0</v>
      </c>
      <c r="H24" s="28"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8">
        <v>0</v>
      </c>
      <c r="F25" s="28">
        <v>0</v>
      </c>
      <c r="G25" s="28">
        <v>0</v>
      </c>
      <c r="H25" s="28"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8">
        <v>0</v>
      </c>
      <c r="F26" s="28">
        <v>0</v>
      </c>
      <c r="G26" s="28">
        <v>0</v>
      </c>
      <c r="H26" s="28"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8">
        <v>0</v>
      </c>
      <c r="F27" s="28">
        <v>0</v>
      </c>
      <c r="G27" s="28">
        <v>0</v>
      </c>
      <c r="H27" s="28"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8">
        <v>0</v>
      </c>
      <c r="F28" s="28">
        <v>0</v>
      </c>
      <c r="G28" s="28">
        <v>0</v>
      </c>
      <c r="H28" s="28"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8">
        <v>0</v>
      </c>
      <c r="F29" s="28">
        <v>0</v>
      </c>
      <c r="G29" s="28">
        <v>0</v>
      </c>
      <c r="H29" s="28"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8">
        <v>0</v>
      </c>
      <c r="F30" s="28">
        <v>0</v>
      </c>
      <c r="G30" s="28">
        <v>0</v>
      </c>
      <c r="H30" s="28"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8">
        <v>0</v>
      </c>
      <c r="F31" s="28">
        <v>0</v>
      </c>
      <c r="G31" s="28">
        <v>0</v>
      </c>
      <c r="H31" s="28"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8">
        <v>0</v>
      </c>
      <c r="F32" s="28">
        <v>0</v>
      </c>
      <c r="G32" s="28">
        <v>0</v>
      </c>
      <c r="H32" s="28"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8">
        <v>0</v>
      </c>
      <c r="F33" s="28">
        <v>0</v>
      </c>
      <c r="G33" s="28">
        <v>0</v>
      </c>
      <c r="H33" s="28"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8">
        <v>0</v>
      </c>
      <c r="F34" s="28">
        <v>0</v>
      </c>
      <c r="G34" s="28">
        <v>0</v>
      </c>
      <c r="H34" s="28"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v>0</v>
      </c>
      <c r="F35" s="26">
        <v>0</v>
      </c>
      <c r="G35" s="26">
        <v>0</v>
      </c>
      <c r="H35" s="26">
        <v>0</v>
      </c>
      <c r="I35" s="17"/>
      <c r="J35" s="18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43" t="s">
        <v>3</v>
      </c>
      <c r="E37" s="43"/>
      <c r="F37" s="43"/>
      <c r="G37" s="43"/>
      <c r="H37" s="43"/>
      <c r="I37" s="43" t="s">
        <v>4</v>
      </c>
      <c r="J37" s="44"/>
    </row>
    <row r="38" spans="1:10" ht="58" x14ac:dyDescent="0.35">
      <c r="A38" s="7"/>
      <c r="B38" s="1"/>
      <c r="C38" s="1"/>
      <c r="D38" s="3" t="s">
        <v>5</v>
      </c>
      <c r="E38" s="45" t="s">
        <v>6</v>
      </c>
      <c r="F38" s="45"/>
      <c r="G38" s="45" t="s">
        <v>7</v>
      </c>
      <c r="H38" s="45"/>
      <c r="I38" s="3" t="s">
        <v>10</v>
      </c>
      <c r="J38" s="8" t="s">
        <v>11</v>
      </c>
    </row>
    <row r="39" spans="1:10" ht="15" thickBot="1" x14ac:dyDescent="0.4">
      <c r="A39" s="9" t="s">
        <v>62</v>
      </c>
      <c r="B39" s="10"/>
      <c r="C39" s="10"/>
      <c r="D39" s="33">
        <f>SUM(D40:D69)</f>
        <v>66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97</v>
      </c>
      <c r="J39" s="11">
        <v>3</v>
      </c>
    </row>
    <row r="40" spans="1:10" x14ac:dyDescent="0.35">
      <c r="A40" s="12"/>
      <c r="B40" s="4" t="s">
        <v>46</v>
      </c>
      <c r="C40" s="4" t="s">
        <v>12</v>
      </c>
      <c r="D40" s="31">
        <v>0</v>
      </c>
      <c r="E40" s="30">
        <v>0</v>
      </c>
      <c r="F40" s="30">
        <v>0</v>
      </c>
      <c r="G40" s="30">
        <v>0</v>
      </c>
      <c r="H40" s="30"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8">
        <v>0</v>
      </c>
      <c r="F41" s="28">
        <v>0</v>
      </c>
      <c r="G41" s="28">
        <v>0</v>
      </c>
      <c r="H41" s="28"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8">
        <v>0</v>
      </c>
      <c r="F42" s="28">
        <v>0</v>
      </c>
      <c r="G42" s="28">
        <v>0</v>
      </c>
      <c r="H42" s="28"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8">
        <v>0</v>
      </c>
      <c r="F43" s="28">
        <v>0</v>
      </c>
      <c r="G43" s="28">
        <v>0</v>
      </c>
      <c r="H43" s="28"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8">
        <v>0</v>
      </c>
      <c r="F44" s="28">
        <v>0</v>
      </c>
      <c r="G44" s="28">
        <v>0</v>
      </c>
      <c r="H44" s="28"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12</v>
      </c>
      <c r="E45" s="28">
        <f t="shared" ref="E45:E55" si="3">G45*42%</f>
        <v>466200</v>
      </c>
      <c r="F45" s="28">
        <f t="shared" ref="F45:F55" si="4">E45/D45</f>
        <v>38850</v>
      </c>
      <c r="G45" s="25">
        <v>1110000</v>
      </c>
      <c r="H45" s="28">
        <f t="shared" ref="H45:H55" si="5">G45/D45</f>
        <v>92500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0</v>
      </c>
      <c r="E46" s="28">
        <v>0</v>
      </c>
      <c r="F46" s="28">
        <v>0</v>
      </c>
      <c r="G46" s="28">
        <v>0</v>
      </c>
      <c r="H46" s="28">
        <v>0</v>
      </c>
      <c r="I46" s="2"/>
      <c r="J46" s="15"/>
    </row>
    <row r="47" spans="1:10" x14ac:dyDescent="0.35">
      <c r="A47" s="14"/>
      <c r="B47" s="2"/>
      <c r="C47" s="2" t="s">
        <v>20</v>
      </c>
      <c r="D47" s="21">
        <v>11</v>
      </c>
      <c r="E47" s="28">
        <f t="shared" si="3"/>
        <v>577500</v>
      </c>
      <c r="F47" s="28">
        <f t="shared" si="4"/>
        <v>52500</v>
      </c>
      <c r="G47" s="25">
        <v>1375000</v>
      </c>
      <c r="H47" s="28">
        <f t="shared" si="5"/>
        <v>125000</v>
      </c>
      <c r="I47" s="2"/>
      <c r="J47" s="15"/>
    </row>
    <row r="48" spans="1:10" x14ac:dyDescent="0.35">
      <c r="A48" s="14"/>
      <c r="B48" s="2"/>
      <c r="C48" s="2" t="s">
        <v>21</v>
      </c>
      <c r="D48" s="21">
        <v>0</v>
      </c>
      <c r="E48" s="28">
        <v>0</v>
      </c>
      <c r="F48" s="28">
        <v>0</v>
      </c>
      <c r="G48" s="28">
        <v>0</v>
      </c>
      <c r="H48" s="28">
        <v>0</v>
      </c>
      <c r="I48" s="2"/>
      <c r="J48" s="15"/>
    </row>
    <row r="49" spans="1:10" x14ac:dyDescent="0.35">
      <c r="A49" s="14"/>
      <c r="B49" s="2"/>
      <c r="C49" s="2" t="s">
        <v>22</v>
      </c>
      <c r="D49" s="21">
        <v>0</v>
      </c>
      <c r="E49" s="28">
        <v>0</v>
      </c>
      <c r="F49" s="28">
        <v>0</v>
      </c>
      <c r="G49" s="28">
        <v>0</v>
      </c>
      <c r="H49" s="28">
        <v>0</v>
      </c>
      <c r="I49" s="2"/>
      <c r="J49" s="15"/>
    </row>
    <row r="50" spans="1:10" x14ac:dyDescent="0.35">
      <c r="A50" s="14"/>
      <c r="B50" s="2"/>
      <c r="C50" s="2" t="s">
        <v>23</v>
      </c>
      <c r="D50" s="21">
        <v>0</v>
      </c>
      <c r="E50" s="28">
        <v>0</v>
      </c>
      <c r="F50" s="28">
        <v>0</v>
      </c>
      <c r="G50" s="28">
        <v>0</v>
      </c>
      <c r="H50" s="28">
        <v>0</v>
      </c>
      <c r="I50" s="2"/>
      <c r="J50" s="15"/>
    </row>
    <row r="51" spans="1:10" x14ac:dyDescent="0.35">
      <c r="A51" s="14"/>
      <c r="B51" s="2"/>
      <c r="C51" s="2" t="s">
        <v>24</v>
      </c>
      <c r="D51" s="21">
        <v>11</v>
      </c>
      <c r="E51" s="28">
        <f t="shared" si="3"/>
        <v>991200</v>
      </c>
      <c r="F51" s="28">
        <f t="shared" si="4"/>
        <v>90109.090909090912</v>
      </c>
      <c r="G51" s="25">
        <v>2360000</v>
      </c>
      <c r="H51" s="28">
        <f t="shared" si="5"/>
        <v>214545.45454545456</v>
      </c>
      <c r="I51" s="2"/>
      <c r="J51" s="15"/>
    </row>
    <row r="52" spans="1:10" x14ac:dyDescent="0.35">
      <c r="A52" s="14"/>
      <c r="B52" s="2"/>
      <c r="C52" s="2" t="s">
        <v>25</v>
      </c>
      <c r="D52" s="21">
        <v>4</v>
      </c>
      <c r="E52" s="28">
        <f t="shared" si="3"/>
        <v>378000</v>
      </c>
      <c r="F52" s="28">
        <f t="shared" si="4"/>
        <v>94500</v>
      </c>
      <c r="G52" s="25">
        <v>900000</v>
      </c>
      <c r="H52" s="28">
        <f t="shared" si="5"/>
        <v>225000</v>
      </c>
      <c r="I52" s="2"/>
      <c r="J52" s="15"/>
    </row>
    <row r="53" spans="1:10" x14ac:dyDescent="0.35">
      <c r="A53" s="14"/>
      <c r="B53" s="2"/>
      <c r="C53" s="2" t="s">
        <v>26</v>
      </c>
      <c r="D53" s="21">
        <v>1</v>
      </c>
      <c r="E53" s="28">
        <f t="shared" si="3"/>
        <v>102900</v>
      </c>
      <c r="F53" s="28">
        <f t="shared" si="4"/>
        <v>102900</v>
      </c>
      <c r="G53" s="25">
        <v>245000</v>
      </c>
      <c r="H53" s="28">
        <f t="shared" si="5"/>
        <v>245000</v>
      </c>
      <c r="I53" s="2"/>
      <c r="J53" s="15"/>
    </row>
    <row r="54" spans="1:10" x14ac:dyDescent="0.35">
      <c r="A54" s="14"/>
      <c r="B54" s="2"/>
      <c r="C54" s="2" t="s">
        <v>27</v>
      </c>
      <c r="D54" s="21">
        <v>25</v>
      </c>
      <c r="E54" s="28">
        <f t="shared" si="3"/>
        <v>2862300</v>
      </c>
      <c r="F54" s="28">
        <f t="shared" si="4"/>
        <v>114492</v>
      </c>
      <c r="G54" s="25">
        <v>6815000</v>
      </c>
      <c r="H54" s="28">
        <f t="shared" si="5"/>
        <v>272600</v>
      </c>
      <c r="I54" s="2"/>
      <c r="J54" s="15"/>
    </row>
    <row r="55" spans="1:10" x14ac:dyDescent="0.35">
      <c r="A55" s="14"/>
      <c r="B55" s="2"/>
      <c r="C55" s="2" t="s">
        <v>28</v>
      </c>
      <c r="D55" s="21">
        <v>2</v>
      </c>
      <c r="E55" s="28">
        <f t="shared" si="3"/>
        <v>239400</v>
      </c>
      <c r="F55" s="28">
        <f t="shared" si="4"/>
        <v>119700</v>
      </c>
      <c r="G55" s="25">
        <v>570000</v>
      </c>
      <c r="H55" s="28">
        <f t="shared" si="5"/>
        <v>285000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8">
        <v>0</v>
      </c>
      <c r="F56" s="28">
        <v>0</v>
      </c>
      <c r="G56" s="28">
        <v>0</v>
      </c>
      <c r="H56" s="28"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8">
        <v>0</v>
      </c>
      <c r="F57" s="28">
        <v>0</v>
      </c>
      <c r="G57" s="28">
        <v>0</v>
      </c>
      <c r="H57" s="28"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8">
        <v>0</v>
      </c>
      <c r="F58" s="28">
        <v>0</v>
      </c>
      <c r="G58" s="28">
        <v>0</v>
      </c>
      <c r="H58" s="28"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8">
        <v>0</v>
      </c>
      <c r="F59" s="28">
        <v>0</v>
      </c>
      <c r="G59" s="28">
        <v>0</v>
      </c>
      <c r="H59" s="28"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8">
        <v>0</v>
      </c>
      <c r="F60" s="28">
        <v>0</v>
      </c>
      <c r="G60" s="28">
        <v>0</v>
      </c>
      <c r="H60" s="28"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8">
        <v>0</v>
      </c>
      <c r="F61" s="28">
        <v>0</v>
      </c>
      <c r="G61" s="28">
        <v>0</v>
      </c>
      <c r="H61" s="28"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8">
        <v>0</v>
      </c>
      <c r="F62" s="28">
        <v>0</v>
      </c>
      <c r="G62" s="28">
        <v>0</v>
      </c>
      <c r="H62" s="28"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8">
        <v>0</v>
      </c>
      <c r="F63" s="28">
        <v>0</v>
      </c>
      <c r="G63" s="28">
        <v>0</v>
      </c>
      <c r="H63" s="28"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8">
        <v>0</v>
      </c>
      <c r="F64" s="28">
        <v>0</v>
      </c>
      <c r="G64" s="28">
        <v>0</v>
      </c>
      <c r="H64" s="28"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8">
        <v>0</v>
      </c>
      <c r="F65" s="28">
        <v>0</v>
      </c>
      <c r="G65" s="28">
        <v>0</v>
      </c>
      <c r="H65" s="28"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8">
        <v>0</v>
      </c>
      <c r="F66" s="28">
        <v>0</v>
      </c>
      <c r="G66" s="28">
        <v>0</v>
      </c>
      <c r="H66" s="28"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8">
        <v>0</v>
      </c>
      <c r="F67" s="28">
        <v>0</v>
      </c>
      <c r="G67" s="28">
        <v>0</v>
      </c>
      <c r="H67" s="28"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8">
        <v>0</v>
      </c>
      <c r="F68" s="28">
        <v>0</v>
      </c>
      <c r="G68" s="28">
        <v>0</v>
      </c>
      <c r="H68" s="28"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v>0</v>
      </c>
      <c r="F69" s="26">
        <v>0</v>
      </c>
      <c r="G69" s="26">
        <v>0</v>
      </c>
      <c r="H69" s="26">
        <v>0</v>
      </c>
      <c r="I69" s="17"/>
      <c r="J69" s="18"/>
    </row>
    <row r="70" spans="1:10" ht="15" thickBot="1" x14ac:dyDescent="0.4"/>
    <row r="71" spans="1:10" ht="29" x14ac:dyDescent="0.35">
      <c r="A71" s="5" t="s">
        <v>0</v>
      </c>
      <c r="B71" s="6" t="s">
        <v>1</v>
      </c>
      <c r="C71" s="6" t="s">
        <v>2</v>
      </c>
      <c r="D71" s="43" t="s">
        <v>3</v>
      </c>
      <c r="E71" s="43"/>
      <c r="F71" s="43"/>
      <c r="G71" s="43"/>
      <c r="H71" s="43"/>
      <c r="I71" s="43" t="s">
        <v>4</v>
      </c>
      <c r="J71" s="44"/>
    </row>
    <row r="72" spans="1:10" ht="58" x14ac:dyDescent="0.35">
      <c r="A72" s="7"/>
      <c r="B72" s="1"/>
      <c r="C72" s="1"/>
      <c r="D72" s="3" t="s">
        <v>5</v>
      </c>
      <c r="E72" s="45" t="s">
        <v>6</v>
      </c>
      <c r="F72" s="45"/>
      <c r="G72" s="45" t="s">
        <v>7</v>
      </c>
      <c r="H72" s="45"/>
      <c r="I72" s="3" t="s">
        <v>10</v>
      </c>
      <c r="J72" s="8" t="s">
        <v>11</v>
      </c>
    </row>
    <row r="73" spans="1:10" ht="15" thickBot="1" x14ac:dyDescent="0.4">
      <c r="A73" s="9" t="s">
        <v>61</v>
      </c>
      <c r="B73" s="10"/>
      <c r="C73" s="10"/>
      <c r="D73" s="33">
        <f>SUM(D74:D103)</f>
        <v>941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99.3</v>
      </c>
      <c r="J73" s="11">
        <v>0.7</v>
      </c>
    </row>
    <row r="74" spans="1:10" x14ac:dyDescent="0.35">
      <c r="A74" s="12"/>
      <c r="B74" s="4" t="s">
        <v>46</v>
      </c>
      <c r="C74" s="4" t="s">
        <v>12</v>
      </c>
      <c r="D74" s="31">
        <v>0</v>
      </c>
      <c r="E74" s="30">
        <v>0</v>
      </c>
      <c r="F74" s="30">
        <v>0</v>
      </c>
      <c r="G74" s="30">
        <v>0</v>
      </c>
      <c r="H74" s="30">
        <v>0</v>
      </c>
      <c r="I74" s="4"/>
      <c r="J74" s="13"/>
    </row>
    <row r="75" spans="1:10" x14ac:dyDescent="0.35">
      <c r="A75" s="14"/>
      <c r="B75" s="2"/>
      <c r="C75" s="2" t="s">
        <v>13</v>
      </c>
      <c r="D75" s="21">
        <v>0</v>
      </c>
      <c r="E75" s="28">
        <v>0</v>
      </c>
      <c r="F75" s="28">
        <v>0</v>
      </c>
      <c r="G75" s="28">
        <v>0</v>
      </c>
      <c r="H75" s="28">
        <v>0</v>
      </c>
      <c r="I75" s="2"/>
      <c r="J75" s="15"/>
    </row>
    <row r="76" spans="1:10" x14ac:dyDescent="0.35">
      <c r="A76" s="14"/>
      <c r="B76" s="2"/>
      <c r="C76" s="2" t="s">
        <v>14</v>
      </c>
      <c r="D76" s="21">
        <v>0</v>
      </c>
      <c r="E76" s="28">
        <f t="shared" ref="E76" si="6">G76*42%</f>
        <v>0</v>
      </c>
      <c r="F76" s="28">
        <v>0</v>
      </c>
      <c r="G76" s="28">
        <v>0</v>
      </c>
      <c r="H76" s="28">
        <v>0</v>
      </c>
      <c r="I76" s="2"/>
      <c r="J76" s="15"/>
    </row>
    <row r="77" spans="1:10" x14ac:dyDescent="0.35">
      <c r="A77" s="14"/>
      <c r="B77" s="2"/>
      <c r="C77" s="2" t="s">
        <v>15</v>
      </c>
      <c r="D77" s="21">
        <v>56</v>
      </c>
      <c r="E77" s="28">
        <f t="shared" ref="E77:E92" si="7">G77*42%</f>
        <v>1811040</v>
      </c>
      <c r="F77" s="28">
        <f t="shared" ref="F77:F88" si="8">E77/D77</f>
        <v>32340</v>
      </c>
      <c r="G77" s="25">
        <v>4312000</v>
      </c>
      <c r="H77" s="28">
        <f t="shared" ref="H77:H88" si="9">G77/D77</f>
        <v>77000</v>
      </c>
      <c r="I77" s="2"/>
      <c r="J77" s="15"/>
    </row>
    <row r="78" spans="1:10" x14ac:dyDescent="0.35">
      <c r="A78" s="14"/>
      <c r="B78" s="2"/>
      <c r="C78" s="2" t="s">
        <v>16</v>
      </c>
      <c r="D78" s="21">
        <v>256</v>
      </c>
      <c r="E78" s="28">
        <f t="shared" si="7"/>
        <v>8604750</v>
      </c>
      <c r="F78" s="28">
        <f t="shared" si="8"/>
        <v>33612.3046875</v>
      </c>
      <c r="G78" s="25">
        <v>20487500</v>
      </c>
      <c r="H78" s="28">
        <f t="shared" si="9"/>
        <v>80029.296875</v>
      </c>
      <c r="I78" s="2"/>
      <c r="J78" s="15"/>
    </row>
    <row r="79" spans="1:10" x14ac:dyDescent="0.35">
      <c r="A79" s="14"/>
      <c r="B79" s="2"/>
      <c r="C79" s="2" t="s">
        <v>17</v>
      </c>
      <c r="D79" s="21">
        <v>0</v>
      </c>
      <c r="E79" s="28">
        <f t="shared" si="7"/>
        <v>0</v>
      </c>
      <c r="F79" s="28">
        <v>0</v>
      </c>
      <c r="G79" s="28">
        <v>0</v>
      </c>
      <c r="H79" s="28">
        <v>0</v>
      </c>
      <c r="I79" s="2"/>
      <c r="J79" s="15"/>
    </row>
    <row r="80" spans="1:10" x14ac:dyDescent="0.35">
      <c r="A80" s="14"/>
      <c r="B80" s="2" t="s">
        <v>18</v>
      </c>
      <c r="C80" s="2" t="s">
        <v>19</v>
      </c>
      <c r="D80" s="21">
        <v>229</v>
      </c>
      <c r="E80" s="28">
        <f t="shared" si="7"/>
        <v>9786000</v>
      </c>
      <c r="F80" s="28">
        <f t="shared" si="8"/>
        <v>42733.62445414847</v>
      </c>
      <c r="G80" s="25">
        <v>23300000</v>
      </c>
      <c r="H80" s="28">
        <f t="shared" si="9"/>
        <v>101746.72489082969</v>
      </c>
      <c r="I80" s="2"/>
      <c r="J80" s="15"/>
    </row>
    <row r="81" spans="1:10" x14ac:dyDescent="0.35">
      <c r="A81" s="14"/>
      <c r="B81" s="2"/>
      <c r="C81" s="2" t="s">
        <v>20</v>
      </c>
      <c r="D81" s="21">
        <v>74</v>
      </c>
      <c r="E81" s="28">
        <f t="shared" si="7"/>
        <v>3911250</v>
      </c>
      <c r="F81" s="28">
        <f t="shared" si="8"/>
        <v>52854.729729729726</v>
      </c>
      <c r="G81" s="25">
        <v>9312500</v>
      </c>
      <c r="H81" s="28">
        <f t="shared" si="9"/>
        <v>125844.5945945946</v>
      </c>
      <c r="I81" s="2"/>
      <c r="J81" s="15"/>
    </row>
    <row r="82" spans="1:10" x14ac:dyDescent="0.35">
      <c r="A82" s="14"/>
      <c r="B82" s="2"/>
      <c r="C82" s="2" t="s">
        <v>21</v>
      </c>
      <c r="D82" s="21">
        <v>71</v>
      </c>
      <c r="E82" s="28">
        <f t="shared" si="7"/>
        <v>4379550</v>
      </c>
      <c r="F82" s="28">
        <f t="shared" si="8"/>
        <v>61683.802816901407</v>
      </c>
      <c r="G82" s="25">
        <v>10427500</v>
      </c>
      <c r="H82" s="28">
        <f t="shared" si="9"/>
        <v>146866.19718309859</v>
      </c>
      <c r="I82" s="2"/>
      <c r="J82" s="15"/>
    </row>
    <row r="83" spans="1:10" x14ac:dyDescent="0.35">
      <c r="A83" s="14"/>
      <c r="B83" s="2"/>
      <c r="C83" s="2" t="s">
        <v>22</v>
      </c>
      <c r="D83" s="21">
        <v>239</v>
      </c>
      <c r="E83" s="28">
        <f t="shared" si="7"/>
        <v>16166850</v>
      </c>
      <c r="F83" s="28">
        <f t="shared" si="8"/>
        <v>67643.723849372385</v>
      </c>
      <c r="G83" s="25">
        <v>38492500</v>
      </c>
      <c r="H83" s="28">
        <f t="shared" si="9"/>
        <v>161056.48535564853</v>
      </c>
      <c r="I83" s="2"/>
      <c r="J83" s="15"/>
    </row>
    <row r="84" spans="1:10" x14ac:dyDescent="0.35">
      <c r="A84" s="14"/>
      <c r="B84" s="2"/>
      <c r="C84" s="2" t="s">
        <v>23</v>
      </c>
      <c r="D84" s="21">
        <v>4</v>
      </c>
      <c r="E84" s="28">
        <f t="shared" si="7"/>
        <v>310800</v>
      </c>
      <c r="F84" s="28">
        <f t="shared" si="8"/>
        <v>77700</v>
      </c>
      <c r="G84" s="25">
        <v>740000</v>
      </c>
      <c r="H84" s="28">
        <f t="shared" si="9"/>
        <v>185000</v>
      </c>
      <c r="I84" s="2"/>
      <c r="J84" s="15"/>
    </row>
    <row r="85" spans="1:10" x14ac:dyDescent="0.35">
      <c r="A85" s="14"/>
      <c r="B85" s="2"/>
      <c r="C85" s="2" t="s">
        <v>24</v>
      </c>
      <c r="D85" s="21">
        <v>1</v>
      </c>
      <c r="E85" s="28">
        <f t="shared" si="7"/>
        <v>86100</v>
      </c>
      <c r="F85" s="28">
        <f t="shared" si="8"/>
        <v>86100</v>
      </c>
      <c r="G85" s="25">
        <v>205000</v>
      </c>
      <c r="H85" s="28">
        <f t="shared" si="9"/>
        <v>205000</v>
      </c>
      <c r="I85" s="2"/>
      <c r="J85" s="15"/>
    </row>
    <row r="86" spans="1:10" x14ac:dyDescent="0.35">
      <c r="A86" s="14"/>
      <c r="B86" s="2"/>
      <c r="C86" s="2" t="s">
        <v>25</v>
      </c>
      <c r="D86" s="21">
        <v>9</v>
      </c>
      <c r="E86" s="28">
        <f t="shared" si="7"/>
        <v>856800</v>
      </c>
      <c r="F86" s="28">
        <f t="shared" si="8"/>
        <v>95200</v>
      </c>
      <c r="G86" s="25">
        <v>2040000</v>
      </c>
      <c r="H86" s="28">
        <f t="shared" si="9"/>
        <v>226666.66666666666</v>
      </c>
      <c r="I86" s="2"/>
      <c r="J86" s="15"/>
    </row>
    <row r="87" spans="1:10" x14ac:dyDescent="0.35">
      <c r="A87" s="14"/>
      <c r="B87" s="2"/>
      <c r="C87" s="2" t="s">
        <v>26</v>
      </c>
      <c r="D87" s="21">
        <v>0</v>
      </c>
      <c r="E87" s="28">
        <f t="shared" si="7"/>
        <v>0</v>
      </c>
      <c r="F87" s="28">
        <v>0</v>
      </c>
      <c r="G87" s="28">
        <v>0</v>
      </c>
      <c r="H87" s="28">
        <v>0</v>
      </c>
      <c r="I87" s="2"/>
      <c r="J87" s="15"/>
    </row>
    <row r="88" spans="1:10" x14ac:dyDescent="0.35">
      <c r="A88" s="14"/>
      <c r="B88" s="2"/>
      <c r="C88" s="2" t="s">
        <v>27</v>
      </c>
      <c r="D88" s="21">
        <v>2</v>
      </c>
      <c r="E88" s="28">
        <f t="shared" si="7"/>
        <v>224700</v>
      </c>
      <c r="F88" s="28">
        <f t="shared" si="8"/>
        <v>112350</v>
      </c>
      <c r="G88" s="25">
        <v>535000</v>
      </c>
      <c r="H88" s="28">
        <f t="shared" si="9"/>
        <v>267500</v>
      </c>
      <c r="I88" s="2"/>
      <c r="J88" s="15"/>
    </row>
    <row r="89" spans="1:10" x14ac:dyDescent="0.35">
      <c r="A89" s="14"/>
      <c r="B89" s="2"/>
      <c r="C89" s="2" t="s">
        <v>28</v>
      </c>
      <c r="D89" s="21">
        <v>0</v>
      </c>
      <c r="E89" s="28">
        <f t="shared" si="7"/>
        <v>0</v>
      </c>
      <c r="F89" s="28">
        <v>0</v>
      </c>
      <c r="G89" s="28">
        <v>0</v>
      </c>
      <c r="H89" s="28">
        <v>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21">
        <v>0</v>
      </c>
      <c r="E90" s="28">
        <f t="shared" si="7"/>
        <v>0</v>
      </c>
      <c r="F90" s="28">
        <v>0</v>
      </c>
      <c r="G90" s="28">
        <v>0</v>
      </c>
      <c r="H90" s="28">
        <v>0</v>
      </c>
      <c r="I90" s="2"/>
      <c r="J90" s="15"/>
    </row>
    <row r="91" spans="1:10" x14ac:dyDescent="0.35">
      <c r="A91" s="14"/>
      <c r="B91" s="2"/>
      <c r="C91" s="2" t="s">
        <v>31</v>
      </c>
      <c r="D91" s="21">
        <v>0</v>
      </c>
      <c r="E91" s="28">
        <f t="shared" si="7"/>
        <v>0</v>
      </c>
      <c r="F91" s="28">
        <v>0</v>
      </c>
      <c r="G91" s="28">
        <v>0</v>
      </c>
      <c r="H91" s="28"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8">
        <f t="shared" si="7"/>
        <v>0</v>
      </c>
      <c r="F92" s="28">
        <v>0</v>
      </c>
      <c r="G92" s="28">
        <v>0</v>
      </c>
      <c r="H92" s="28"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8">
        <v>0</v>
      </c>
      <c r="F93" s="28">
        <v>0</v>
      </c>
      <c r="G93" s="28">
        <v>0</v>
      </c>
      <c r="H93" s="28"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8">
        <v>0</v>
      </c>
      <c r="F94" s="28">
        <v>0</v>
      </c>
      <c r="G94" s="28">
        <v>0</v>
      </c>
      <c r="H94" s="28"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8">
        <v>0</v>
      </c>
      <c r="F95" s="28">
        <v>0</v>
      </c>
      <c r="G95" s="28">
        <v>0</v>
      </c>
      <c r="H95" s="28"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8">
        <v>0</v>
      </c>
      <c r="F96" s="28">
        <v>0</v>
      </c>
      <c r="G96" s="28">
        <v>0</v>
      </c>
      <c r="H96" s="28"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8">
        <v>0</v>
      </c>
      <c r="F97" s="28">
        <v>0</v>
      </c>
      <c r="G97" s="28">
        <v>0</v>
      </c>
      <c r="H97" s="28"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8">
        <v>0</v>
      </c>
      <c r="F98" s="28">
        <v>0</v>
      </c>
      <c r="G98" s="28">
        <v>0</v>
      </c>
      <c r="H98" s="28"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8">
        <v>0</v>
      </c>
      <c r="F99" s="28">
        <v>0</v>
      </c>
      <c r="G99" s="28">
        <v>0</v>
      </c>
      <c r="H99" s="28"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8">
        <v>0</v>
      </c>
      <c r="F100" s="28">
        <v>0</v>
      </c>
      <c r="G100" s="28">
        <v>0</v>
      </c>
      <c r="H100" s="28"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8">
        <v>0</v>
      </c>
      <c r="F101" s="28">
        <v>0</v>
      </c>
      <c r="G101" s="28">
        <v>0</v>
      </c>
      <c r="H101" s="28"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8">
        <v>0</v>
      </c>
      <c r="F102" s="28">
        <v>0</v>
      </c>
      <c r="G102" s="28">
        <v>0</v>
      </c>
      <c r="H102" s="28"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v>0</v>
      </c>
      <c r="F103" s="26">
        <v>0</v>
      </c>
      <c r="G103" s="26">
        <v>0</v>
      </c>
      <c r="H103" s="26">
        <v>0</v>
      </c>
      <c r="I103" s="17"/>
      <c r="J103" s="18"/>
    </row>
    <row r="104" spans="1:10" ht="15" thickBot="1" x14ac:dyDescent="0.4"/>
    <row r="105" spans="1:10" ht="29" x14ac:dyDescent="0.35">
      <c r="A105" s="5" t="s">
        <v>0</v>
      </c>
      <c r="B105" s="6" t="s">
        <v>1</v>
      </c>
      <c r="C105" s="6" t="s">
        <v>2</v>
      </c>
      <c r="D105" s="43" t="s">
        <v>3</v>
      </c>
      <c r="E105" s="43"/>
      <c r="F105" s="43"/>
      <c r="G105" s="43"/>
      <c r="H105" s="43"/>
      <c r="I105" s="43" t="s">
        <v>4</v>
      </c>
      <c r="J105" s="44"/>
    </row>
    <row r="106" spans="1:10" ht="58" x14ac:dyDescent="0.35">
      <c r="A106" s="7"/>
      <c r="B106" s="1"/>
      <c r="C106" s="1"/>
      <c r="D106" s="3" t="s">
        <v>5</v>
      </c>
      <c r="E106" s="45" t="s">
        <v>6</v>
      </c>
      <c r="F106" s="45"/>
      <c r="G106" s="45" t="s">
        <v>7</v>
      </c>
      <c r="H106" s="45"/>
      <c r="I106" s="3" t="s">
        <v>10</v>
      </c>
      <c r="J106" s="8" t="s">
        <v>11</v>
      </c>
    </row>
    <row r="107" spans="1:10" ht="15" thickBot="1" x14ac:dyDescent="0.4">
      <c r="A107" s="9" t="s">
        <v>60</v>
      </c>
      <c r="B107" s="10"/>
      <c r="C107" s="10"/>
      <c r="D107" s="33">
        <f>SUM(D108:D137)</f>
        <v>885</v>
      </c>
      <c r="E107" s="10" t="s">
        <v>8</v>
      </c>
      <c r="F107" s="10" t="s">
        <v>9</v>
      </c>
      <c r="G107" s="10" t="s">
        <v>8</v>
      </c>
      <c r="H107" s="10" t="s">
        <v>9</v>
      </c>
      <c r="I107" s="10">
        <v>98.9</v>
      </c>
      <c r="J107" s="11">
        <v>1.1000000000000001</v>
      </c>
    </row>
    <row r="108" spans="1:10" x14ac:dyDescent="0.35">
      <c r="A108" s="12"/>
      <c r="B108" s="4" t="s">
        <v>46</v>
      </c>
      <c r="C108" s="4" t="s">
        <v>12</v>
      </c>
      <c r="D108" s="31">
        <v>0</v>
      </c>
      <c r="E108" s="30">
        <v>0</v>
      </c>
      <c r="F108" s="30">
        <v>0</v>
      </c>
      <c r="G108" s="30">
        <v>0</v>
      </c>
      <c r="H108" s="30">
        <v>0</v>
      </c>
      <c r="I108" s="4"/>
      <c r="J108" s="13"/>
    </row>
    <row r="109" spans="1:10" x14ac:dyDescent="0.35">
      <c r="A109" s="14"/>
      <c r="B109" s="2"/>
      <c r="C109" s="2" t="s">
        <v>13</v>
      </c>
      <c r="D109" s="21">
        <v>0</v>
      </c>
      <c r="E109" s="28">
        <f t="shared" ref="E109" si="10">G109*42%</f>
        <v>0</v>
      </c>
      <c r="F109" s="28">
        <v>0</v>
      </c>
      <c r="G109" s="28">
        <v>0</v>
      </c>
      <c r="H109" s="28">
        <v>0</v>
      </c>
      <c r="I109" s="2"/>
      <c r="J109" s="15"/>
    </row>
    <row r="110" spans="1:10" x14ac:dyDescent="0.35">
      <c r="A110" s="14"/>
      <c r="B110" s="2"/>
      <c r="C110" s="2" t="s">
        <v>14</v>
      </c>
      <c r="D110" s="21">
        <v>1</v>
      </c>
      <c r="E110" s="28">
        <f t="shared" ref="E110:E125" si="11">G110*42%</f>
        <v>25200</v>
      </c>
      <c r="F110" s="28">
        <f t="shared" ref="F110:F122" si="12">E110/D110</f>
        <v>25200</v>
      </c>
      <c r="G110" s="25">
        <v>60000</v>
      </c>
      <c r="H110" s="28">
        <f t="shared" ref="H110:H122" si="13">G110/D110</f>
        <v>60000</v>
      </c>
      <c r="I110" s="2"/>
      <c r="J110" s="15"/>
    </row>
    <row r="111" spans="1:10" x14ac:dyDescent="0.35">
      <c r="A111" s="14"/>
      <c r="B111" s="2"/>
      <c r="C111" s="2" t="s">
        <v>15</v>
      </c>
      <c r="D111" s="21">
        <v>2</v>
      </c>
      <c r="E111" s="28">
        <f t="shared" si="11"/>
        <v>63000</v>
      </c>
      <c r="F111" s="28">
        <f t="shared" si="12"/>
        <v>31500</v>
      </c>
      <c r="G111" s="25">
        <v>150000</v>
      </c>
      <c r="H111" s="28">
        <f t="shared" si="13"/>
        <v>75000</v>
      </c>
      <c r="I111" s="2"/>
      <c r="J111" s="15"/>
    </row>
    <row r="112" spans="1:10" x14ac:dyDescent="0.35">
      <c r="A112" s="14"/>
      <c r="B112" s="2"/>
      <c r="C112" s="2" t="s">
        <v>16</v>
      </c>
      <c r="D112" s="21">
        <v>118</v>
      </c>
      <c r="E112" s="28">
        <f t="shared" si="11"/>
        <v>4224150</v>
      </c>
      <c r="F112" s="28">
        <f t="shared" si="12"/>
        <v>35797.881355932201</v>
      </c>
      <c r="G112" s="25">
        <v>10057500</v>
      </c>
      <c r="H112" s="28">
        <f t="shared" si="13"/>
        <v>85233.05084745762</v>
      </c>
      <c r="I112" s="2"/>
      <c r="J112" s="15"/>
    </row>
    <row r="113" spans="1:10" x14ac:dyDescent="0.35">
      <c r="A113" s="14"/>
      <c r="B113" s="2"/>
      <c r="C113" s="2" t="s">
        <v>17</v>
      </c>
      <c r="D113" s="21">
        <v>7</v>
      </c>
      <c r="E113" s="28">
        <f t="shared" si="11"/>
        <v>271950</v>
      </c>
      <c r="F113" s="28">
        <f t="shared" si="12"/>
        <v>38850</v>
      </c>
      <c r="G113" s="25">
        <v>647500</v>
      </c>
      <c r="H113" s="28">
        <f t="shared" si="13"/>
        <v>92500</v>
      </c>
      <c r="I113" s="2"/>
      <c r="J113" s="15"/>
    </row>
    <row r="114" spans="1:10" x14ac:dyDescent="0.35">
      <c r="A114" s="14"/>
      <c r="B114" s="2" t="s">
        <v>18</v>
      </c>
      <c r="C114" s="2" t="s">
        <v>19</v>
      </c>
      <c r="D114" s="21">
        <v>67</v>
      </c>
      <c r="E114" s="28">
        <f t="shared" si="11"/>
        <v>3034500</v>
      </c>
      <c r="F114" s="28">
        <f t="shared" si="12"/>
        <v>45291.044776119401</v>
      </c>
      <c r="G114" s="25">
        <v>7225000</v>
      </c>
      <c r="H114" s="28">
        <f t="shared" si="13"/>
        <v>107835.82089552238</v>
      </c>
      <c r="I114" s="2"/>
      <c r="J114" s="15"/>
    </row>
    <row r="115" spans="1:10" x14ac:dyDescent="0.35">
      <c r="A115" s="14"/>
      <c r="B115" s="2"/>
      <c r="C115" s="2" t="s">
        <v>20</v>
      </c>
      <c r="D115" s="21">
        <v>123</v>
      </c>
      <c r="E115" s="28">
        <f t="shared" si="11"/>
        <v>6944700</v>
      </c>
      <c r="F115" s="28">
        <f t="shared" si="12"/>
        <v>56460.975609756097</v>
      </c>
      <c r="G115" s="25">
        <v>16535000</v>
      </c>
      <c r="H115" s="28">
        <f t="shared" si="13"/>
        <v>134430.8943089431</v>
      </c>
      <c r="I115" s="2"/>
      <c r="J115" s="15"/>
    </row>
    <row r="116" spans="1:10" x14ac:dyDescent="0.35">
      <c r="A116" s="14"/>
      <c r="B116" s="2"/>
      <c r="C116" s="2" t="s">
        <v>21</v>
      </c>
      <c r="D116" s="21">
        <v>99</v>
      </c>
      <c r="E116" s="28">
        <f t="shared" si="11"/>
        <v>5901000</v>
      </c>
      <c r="F116" s="28">
        <f t="shared" si="12"/>
        <v>59606.060606060608</v>
      </c>
      <c r="G116" s="25">
        <v>14050000</v>
      </c>
      <c r="H116" s="28">
        <f t="shared" si="13"/>
        <v>141919.19191919192</v>
      </c>
      <c r="I116" s="2"/>
      <c r="J116" s="15"/>
    </row>
    <row r="117" spans="1:10" x14ac:dyDescent="0.35">
      <c r="A117" s="14"/>
      <c r="B117" s="2"/>
      <c r="C117" s="2" t="s">
        <v>22</v>
      </c>
      <c r="D117" s="21">
        <v>246</v>
      </c>
      <c r="E117" s="28">
        <f t="shared" si="11"/>
        <v>17418660</v>
      </c>
      <c r="F117" s="28">
        <f t="shared" si="12"/>
        <v>70807.560975609755</v>
      </c>
      <c r="G117" s="25">
        <v>41473000</v>
      </c>
      <c r="H117" s="28">
        <f t="shared" si="13"/>
        <v>168589.43089430896</v>
      </c>
      <c r="I117" s="2"/>
      <c r="J117" s="15"/>
    </row>
    <row r="118" spans="1:10" x14ac:dyDescent="0.35">
      <c r="A118" s="14"/>
      <c r="B118" s="2"/>
      <c r="C118" s="2" t="s">
        <v>23</v>
      </c>
      <c r="D118" s="21">
        <v>103</v>
      </c>
      <c r="E118" s="28">
        <f t="shared" si="11"/>
        <v>8046150</v>
      </c>
      <c r="F118" s="28">
        <f t="shared" si="12"/>
        <v>78117.961165048546</v>
      </c>
      <c r="G118" s="25">
        <v>19157500</v>
      </c>
      <c r="H118" s="28">
        <f t="shared" si="13"/>
        <v>185995.14563106795</v>
      </c>
      <c r="I118" s="2"/>
      <c r="J118" s="15"/>
    </row>
    <row r="119" spans="1:10" x14ac:dyDescent="0.35">
      <c r="A119" s="14"/>
      <c r="B119" s="2"/>
      <c r="C119" s="2" t="s">
        <v>24</v>
      </c>
      <c r="D119" s="21">
        <v>112</v>
      </c>
      <c r="E119" s="28">
        <f t="shared" si="11"/>
        <v>9634800</v>
      </c>
      <c r="F119" s="28">
        <f t="shared" si="12"/>
        <v>86025</v>
      </c>
      <c r="G119" s="25">
        <v>22940000</v>
      </c>
      <c r="H119" s="28">
        <f t="shared" si="13"/>
        <v>204821.42857142858</v>
      </c>
      <c r="I119" s="2"/>
      <c r="J119" s="15"/>
    </row>
    <row r="120" spans="1:10" x14ac:dyDescent="0.35">
      <c r="A120" s="14"/>
      <c r="B120" s="2"/>
      <c r="C120" s="2" t="s">
        <v>25</v>
      </c>
      <c r="D120" s="21">
        <v>5</v>
      </c>
      <c r="E120" s="28">
        <f t="shared" si="11"/>
        <v>483000</v>
      </c>
      <c r="F120" s="28">
        <f t="shared" si="12"/>
        <v>96600</v>
      </c>
      <c r="G120" s="25">
        <v>1150000</v>
      </c>
      <c r="H120" s="28">
        <f t="shared" si="13"/>
        <v>230000</v>
      </c>
      <c r="I120" s="2"/>
      <c r="J120" s="15"/>
    </row>
    <row r="121" spans="1:10" x14ac:dyDescent="0.35">
      <c r="A121" s="14"/>
      <c r="B121" s="2"/>
      <c r="C121" s="2" t="s">
        <v>26</v>
      </c>
      <c r="D121" s="21">
        <v>0</v>
      </c>
      <c r="E121" s="28">
        <f t="shared" si="11"/>
        <v>0</v>
      </c>
      <c r="F121" s="28">
        <v>0</v>
      </c>
      <c r="G121" s="28">
        <v>0</v>
      </c>
      <c r="H121" s="28">
        <v>0</v>
      </c>
      <c r="I121" s="2"/>
      <c r="J121" s="15"/>
    </row>
    <row r="122" spans="1:10" x14ac:dyDescent="0.35">
      <c r="A122" s="14"/>
      <c r="B122" s="2"/>
      <c r="C122" s="2" t="s">
        <v>27</v>
      </c>
      <c r="D122" s="21">
        <v>2</v>
      </c>
      <c r="E122" s="28">
        <f t="shared" si="11"/>
        <v>220500</v>
      </c>
      <c r="F122" s="28">
        <f t="shared" si="12"/>
        <v>110250</v>
      </c>
      <c r="G122" s="25">
        <v>525000</v>
      </c>
      <c r="H122" s="28">
        <f t="shared" si="13"/>
        <v>262500</v>
      </c>
      <c r="I122" s="2"/>
      <c r="J122" s="15"/>
    </row>
    <row r="123" spans="1:10" x14ac:dyDescent="0.35">
      <c r="A123" s="14"/>
      <c r="B123" s="2"/>
      <c r="C123" s="2" t="s">
        <v>28</v>
      </c>
      <c r="D123" s="21">
        <v>0</v>
      </c>
      <c r="E123" s="28">
        <f t="shared" si="11"/>
        <v>0</v>
      </c>
      <c r="F123" s="28">
        <v>0</v>
      </c>
      <c r="G123" s="28">
        <v>0</v>
      </c>
      <c r="H123" s="28">
        <v>0</v>
      </c>
      <c r="I123" s="2"/>
      <c r="J123" s="15"/>
    </row>
    <row r="124" spans="1:10" x14ac:dyDescent="0.35">
      <c r="A124" s="14"/>
      <c r="B124" s="2" t="s">
        <v>29</v>
      </c>
      <c r="C124" s="2" t="s">
        <v>30</v>
      </c>
      <c r="D124" s="21">
        <v>0</v>
      </c>
      <c r="E124" s="28">
        <f t="shared" si="11"/>
        <v>0</v>
      </c>
      <c r="F124" s="28">
        <v>0</v>
      </c>
      <c r="G124" s="28">
        <v>0</v>
      </c>
      <c r="H124" s="28">
        <v>0</v>
      </c>
      <c r="I124" s="2"/>
      <c r="J124" s="15"/>
    </row>
    <row r="125" spans="1:10" x14ac:dyDescent="0.35">
      <c r="A125" s="14"/>
      <c r="B125" s="2"/>
      <c r="C125" s="2" t="s">
        <v>31</v>
      </c>
      <c r="D125" s="21">
        <v>0</v>
      </c>
      <c r="E125" s="28">
        <f t="shared" si="11"/>
        <v>0</v>
      </c>
      <c r="F125" s="28">
        <v>0</v>
      </c>
      <c r="G125" s="28">
        <v>0</v>
      </c>
      <c r="H125" s="28">
        <v>0</v>
      </c>
      <c r="I125" s="2"/>
      <c r="J125" s="15"/>
    </row>
    <row r="126" spans="1:10" x14ac:dyDescent="0.35">
      <c r="A126" s="14"/>
      <c r="B126" s="2"/>
      <c r="C126" s="2" t="s">
        <v>32</v>
      </c>
      <c r="D126" s="21">
        <v>0</v>
      </c>
      <c r="E126" s="28">
        <v>0</v>
      </c>
      <c r="F126" s="28">
        <v>0</v>
      </c>
      <c r="G126" s="28">
        <v>0</v>
      </c>
      <c r="H126" s="28">
        <v>0</v>
      </c>
      <c r="I126" s="2"/>
      <c r="J126" s="15"/>
    </row>
    <row r="127" spans="1:10" x14ac:dyDescent="0.35">
      <c r="A127" s="14"/>
      <c r="B127" s="2"/>
      <c r="C127" s="2" t="s">
        <v>33</v>
      </c>
      <c r="D127" s="21">
        <v>0</v>
      </c>
      <c r="E127" s="28">
        <v>0</v>
      </c>
      <c r="F127" s="28">
        <v>0</v>
      </c>
      <c r="G127" s="28">
        <v>0</v>
      </c>
      <c r="H127" s="28">
        <v>0</v>
      </c>
      <c r="I127" s="2"/>
      <c r="J127" s="15"/>
    </row>
    <row r="128" spans="1:10" x14ac:dyDescent="0.35">
      <c r="A128" s="14"/>
      <c r="B128" s="2" t="s">
        <v>34</v>
      </c>
      <c r="C128" s="2" t="s">
        <v>35</v>
      </c>
      <c r="D128" s="21">
        <v>0</v>
      </c>
      <c r="E128" s="28">
        <v>0</v>
      </c>
      <c r="F128" s="28">
        <v>0</v>
      </c>
      <c r="G128" s="28">
        <v>0</v>
      </c>
      <c r="H128" s="28">
        <v>0</v>
      </c>
      <c r="I128" s="2"/>
      <c r="J128" s="15"/>
    </row>
    <row r="129" spans="1:10" x14ac:dyDescent="0.35">
      <c r="A129" s="14"/>
      <c r="B129" s="2"/>
      <c r="C129" s="2" t="s">
        <v>36</v>
      </c>
      <c r="D129" s="21">
        <v>0</v>
      </c>
      <c r="E129" s="28">
        <v>0</v>
      </c>
      <c r="F129" s="28">
        <v>0</v>
      </c>
      <c r="G129" s="28">
        <v>0</v>
      </c>
      <c r="H129" s="28">
        <v>0</v>
      </c>
      <c r="I129" s="2"/>
      <c r="J129" s="15"/>
    </row>
    <row r="130" spans="1:10" x14ac:dyDescent="0.35">
      <c r="A130" s="14"/>
      <c r="B130" s="2"/>
      <c r="C130" s="2" t="s">
        <v>37</v>
      </c>
      <c r="D130" s="21">
        <v>0</v>
      </c>
      <c r="E130" s="28">
        <v>0</v>
      </c>
      <c r="F130" s="28">
        <v>0</v>
      </c>
      <c r="G130" s="28">
        <v>0</v>
      </c>
      <c r="H130" s="28">
        <v>0</v>
      </c>
      <c r="I130" s="2"/>
      <c r="J130" s="15"/>
    </row>
    <row r="131" spans="1:10" x14ac:dyDescent="0.35">
      <c r="A131" s="14"/>
      <c r="B131" s="2"/>
      <c r="C131" s="2" t="s">
        <v>38</v>
      </c>
      <c r="D131" s="21">
        <v>0</v>
      </c>
      <c r="E131" s="28">
        <v>0</v>
      </c>
      <c r="F131" s="28">
        <v>0</v>
      </c>
      <c r="G131" s="28">
        <v>0</v>
      </c>
      <c r="H131" s="28">
        <v>0</v>
      </c>
      <c r="I131" s="2"/>
      <c r="J131" s="15"/>
    </row>
    <row r="132" spans="1:10" x14ac:dyDescent="0.35">
      <c r="A132" s="14"/>
      <c r="B132" s="2"/>
      <c r="C132" s="2" t="s">
        <v>39</v>
      </c>
      <c r="D132" s="21">
        <v>0</v>
      </c>
      <c r="E132" s="28">
        <v>0</v>
      </c>
      <c r="F132" s="28">
        <v>0</v>
      </c>
      <c r="G132" s="28">
        <v>0</v>
      </c>
      <c r="H132" s="28">
        <v>0</v>
      </c>
      <c r="I132" s="2"/>
      <c r="J132" s="15"/>
    </row>
    <row r="133" spans="1:10" x14ac:dyDescent="0.35">
      <c r="A133" s="14"/>
      <c r="B133" s="2" t="s">
        <v>40</v>
      </c>
      <c r="C133" s="2" t="s">
        <v>41</v>
      </c>
      <c r="D133" s="21">
        <v>0</v>
      </c>
      <c r="E133" s="28">
        <v>0</v>
      </c>
      <c r="F133" s="28">
        <v>0</v>
      </c>
      <c r="G133" s="28">
        <v>0</v>
      </c>
      <c r="H133" s="28">
        <v>0</v>
      </c>
      <c r="I133" s="2"/>
      <c r="J133" s="15"/>
    </row>
    <row r="134" spans="1:10" x14ac:dyDescent="0.35">
      <c r="A134" s="14"/>
      <c r="B134" s="2"/>
      <c r="C134" s="2" t="s">
        <v>42</v>
      </c>
      <c r="D134" s="21">
        <v>0</v>
      </c>
      <c r="E134" s="28">
        <v>0</v>
      </c>
      <c r="F134" s="28">
        <v>0</v>
      </c>
      <c r="G134" s="28">
        <v>0</v>
      </c>
      <c r="H134" s="28">
        <v>0</v>
      </c>
      <c r="I134" s="2"/>
      <c r="J134" s="15"/>
    </row>
    <row r="135" spans="1:10" x14ac:dyDescent="0.35">
      <c r="A135" s="14"/>
      <c r="B135" s="2"/>
      <c r="C135" s="2" t="s">
        <v>43</v>
      </c>
      <c r="D135" s="21">
        <v>0</v>
      </c>
      <c r="E135" s="28">
        <v>0</v>
      </c>
      <c r="F135" s="28">
        <v>0</v>
      </c>
      <c r="G135" s="28">
        <v>0</v>
      </c>
      <c r="H135" s="28">
        <v>0</v>
      </c>
      <c r="I135" s="2"/>
      <c r="J135" s="15"/>
    </row>
    <row r="136" spans="1:10" x14ac:dyDescent="0.35">
      <c r="A136" s="14"/>
      <c r="B136" s="2"/>
      <c r="C136" s="2" t="s">
        <v>44</v>
      </c>
      <c r="D136" s="21">
        <v>0</v>
      </c>
      <c r="E136" s="28">
        <v>0</v>
      </c>
      <c r="F136" s="28">
        <v>0</v>
      </c>
      <c r="G136" s="28">
        <v>0</v>
      </c>
      <c r="H136" s="28">
        <v>0</v>
      </c>
      <c r="I136" s="2"/>
      <c r="J136" s="15"/>
    </row>
    <row r="137" spans="1:10" ht="15" thickBot="1" x14ac:dyDescent="0.4">
      <c r="A137" s="16"/>
      <c r="B137" s="17"/>
      <c r="C137" s="17" t="s">
        <v>45</v>
      </c>
      <c r="D137" s="23">
        <v>0</v>
      </c>
      <c r="E137" s="26">
        <v>0</v>
      </c>
      <c r="F137" s="26">
        <v>0</v>
      </c>
      <c r="G137" s="26">
        <v>0</v>
      </c>
      <c r="H137" s="26">
        <v>0</v>
      </c>
      <c r="I137" s="17"/>
      <c r="J137" s="18"/>
    </row>
    <row r="140" spans="1:10" x14ac:dyDescent="0.35">
      <c r="D140" s="35"/>
    </row>
  </sheetData>
  <mergeCells count="16">
    <mergeCell ref="D105:H105"/>
    <mergeCell ref="I105:J105"/>
    <mergeCell ref="E106:F106"/>
    <mergeCell ref="G106:H106"/>
    <mergeCell ref="E38:F38"/>
    <mergeCell ref="G38:H38"/>
    <mergeCell ref="D71:H71"/>
    <mergeCell ref="I71:J71"/>
    <mergeCell ref="E72:F72"/>
    <mergeCell ref="G72:H72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F39A-BB9B-4CD3-8331-92FEBB211A06}">
  <dimension ref="A1:L205"/>
  <sheetViews>
    <sheetView workbookViewId="0">
      <selection activeCell="A5" sqref="A5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6" width="10.6328125" customWidth="1"/>
    <col min="7" max="7" width="12.453125" customWidth="1"/>
    <col min="8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43" t="s">
        <v>3</v>
      </c>
      <c r="E3" s="43"/>
      <c r="F3" s="43"/>
      <c r="G3" s="43"/>
      <c r="H3" s="43"/>
      <c r="I3" s="43" t="s">
        <v>4</v>
      </c>
      <c r="J3" s="44"/>
    </row>
    <row r="4" spans="1:10" ht="58" x14ac:dyDescent="0.35">
      <c r="A4" s="7"/>
      <c r="B4" s="1"/>
      <c r="C4" s="1"/>
      <c r="D4" s="3" t="s">
        <v>5</v>
      </c>
      <c r="E4" s="45" t="s">
        <v>6</v>
      </c>
      <c r="F4" s="45"/>
      <c r="G4" s="45" t="s">
        <v>7</v>
      </c>
      <c r="H4" s="45"/>
      <c r="I4" s="3" t="s">
        <v>10</v>
      </c>
      <c r="J4" s="8" t="s">
        <v>11</v>
      </c>
    </row>
    <row r="5" spans="1:10" ht="15" thickBot="1" x14ac:dyDescent="0.4">
      <c r="A5" s="9" t="s">
        <v>54</v>
      </c>
      <c r="B5" s="10"/>
      <c r="C5" s="10"/>
      <c r="D5" s="33">
        <f>SUM(D6:D35)</f>
        <v>186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98.9</v>
      </c>
      <c r="J5" s="11">
        <v>1.1000000000000001</v>
      </c>
    </row>
    <row r="6" spans="1:10" x14ac:dyDescent="0.35">
      <c r="A6" s="12"/>
      <c r="B6" s="4" t="s">
        <v>46</v>
      </c>
      <c r="C6" s="4" t="s">
        <v>12</v>
      </c>
      <c r="D6" s="31">
        <v>0</v>
      </c>
      <c r="E6" s="30">
        <v>0</v>
      </c>
      <c r="F6" s="30">
        <v>0</v>
      </c>
      <c r="G6" s="30">
        <v>0</v>
      </c>
      <c r="H6" s="30">
        <v>0</v>
      </c>
      <c r="I6" s="4"/>
      <c r="J6" s="13"/>
    </row>
    <row r="7" spans="1:10" x14ac:dyDescent="0.35">
      <c r="A7" s="14"/>
      <c r="B7" s="2"/>
      <c r="C7" s="2" t="s">
        <v>13</v>
      </c>
      <c r="D7" s="21">
        <v>69</v>
      </c>
      <c r="E7" s="28">
        <v>0</v>
      </c>
      <c r="F7" s="28">
        <v>0</v>
      </c>
      <c r="G7" s="25">
        <v>3450000</v>
      </c>
      <c r="H7" s="28">
        <v>0</v>
      </c>
      <c r="I7" s="2"/>
      <c r="J7" s="15"/>
    </row>
    <row r="8" spans="1:10" x14ac:dyDescent="0.35">
      <c r="A8" s="14"/>
      <c r="B8" s="2"/>
      <c r="C8" s="2" t="s">
        <v>14</v>
      </c>
      <c r="D8" s="21">
        <v>49</v>
      </c>
      <c r="E8" s="28">
        <f>G8*42%</f>
        <v>1234800</v>
      </c>
      <c r="F8" s="28">
        <f>E8/D8</f>
        <v>25200</v>
      </c>
      <c r="G8" s="25">
        <v>2940000</v>
      </c>
      <c r="H8" s="28">
        <f>G8/D8</f>
        <v>60000</v>
      </c>
      <c r="I8" s="2"/>
      <c r="J8" s="15"/>
    </row>
    <row r="9" spans="1:10" x14ac:dyDescent="0.35">
      <c r="A9" s="14"/>
      <c r="B9" s="2"/>
      <c r="C9" s="2" t="s">
        <v>15</v>
      </c>
      <c r="D9" s="21">
        <v>2</v>
      </c>
      <c r="E9" s="28">
        <f t="shared" ref="E9:E16" si="0">G9*42%</f>
        <v>58800</v>
      </c>
      <c r="F9" s="28">
        <f t="shared" ref="F9:F16" si="1">E9/D9</f>
        <v>29400</v>
      </c>
      <c r="G9" s="25">
        <v>140000</v>
      </c>
      <c r="H9" s="28">
        <f t="shared" ref="H9:H16" si="2">G9/D9</f>
        <v>70000</v>
      </c>
      <c r="I9" s="2"/>
      <c r="J9" s="15"/>
    </row>
    <row r="10" spans="1:10" x14ac:dyDescent="0.35">
      <c r="A10" s="14"/>
      <c r="B10" s="2"/>
      <c r="C10" s="2" t="s">
        <v>16</v>
      </c>
      <c r="D10" s="21">
        <v>10</v>
      </c>
      <c r="E10" s="28">
        <f t="shared" si="0"/>
        <v>336000</v>
      </c>
      <c r="F10" s="28">
        <f t="shared" si="1"/>
        <v>33600</v>
      </c>
      <c r="G10" s="25">
        <v>800000</v>
      </c>
      <c r="H10" s="28">
        <f t="shared" si="2"/>
        <v>80000</v>
      </c>
      <c r="I10" s="2"/>
      <c r="J10" s="15"/>
    </row>
    <row r="11" spans="1:10" x14ac:dyDescent="0.35">
      <c r="A11" s="14"/>
      <c r="B11" s="2"/>
      <c r="C11" s="2" t="s">
        <v>17</v>
      </c>
      <c r="D11" s="21">
        <v>0</v>
      </c>
      <c r="E11" s="28">
        <f t="shared" si="0"/>
        <v>0</v>
      </c>
      <c r="F11" s="28">
        <v>0</v>
      </c>
      <c r="G11" s="28">
        <v>0</v>
      </c>
      <c r="H11" s="28">
        <v>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5</v>
      </c>
      <c r="E12" s="28">
        <f t="shared" si="0"/>
        <v>232050</v>
      </c>
      <c r="F12" s="28">
        <f t="shared" si="1"/>
        <v>46410</v>
      </c>
      <c r="G12" s="25">
        <v>552500</v>
      </c>
      <c r="H12" s="28">
        <f t="shared" si="2"/>
        <v>110500</v>
      </c>
      <c r="I12" s="2"/>
      <c r="J12" s="15"/>
    </row>
    <row r="13" spans="1:10" x14ac:dyDescent="0.35">
      <c r="A13" s="14"/>
      <c r="B13" s="2"/>
      <c r="C13" s="2" t="s">
        <v>20</v>
      </c>
      <c r="D13" s="21">
        <v>0</v>
      </c>
      <c r="E13" s="28">
        <f t="shared" ref="E13" si="3">G13*42%</f>
        <v>0</v>
      </c>
      <c r="F13" s="28">
        <v>0</v>
      </c>
      <c r="G13" s="28">
        <v>0</v>
      </c>
      <c r="H13" s="28">
        <v>0</v>
      </c>
      <c r="I13" s="2"/>
      <c r="J13" s="15"/>
    </row>
    <row r="14" spans="1:10" x14ac:dyDescent="0.35">
      <c r="A14" s="14"/>
      <c r="B14" s="2"/>
      <c r="C14" s="2" t="s">
        <v>21</v>
      </c>
      <c r="D14" s="21">
        <v>29</v>
      </c>
      <c r="E14" s="28">
        <f t="shared" si="0"/>
        <v>1730400</v>
      </c>
      <c r="F14" s="28">
        <f t="shared" si="1"/>
        <v>59668.965517241377</v>
      </c>
      <c r="G14" s="25">
        <v>4120000</v>
      </c>
      <c r="H14" s="28">
        <f t="shared" si="2"/>
        <v>142068.96551724139</v>
      </c>
      <c r="I14" s="2"/>
      <c r="J14" s="15"/>
    </row>
    <row r="15" spans="1:10" x14ac:dyDescent="0.35">
      <c r="A15" s="14"/>
      <c r="B15" s="2"/>
      <c r="C15" s="2" t="s">
        <v>22</v>
      </c>
      <c r="D15" s="21">
        <v>21</v>
      </c>
      <c r="E15" s="28">
        <f t="shared" si="0"/>
        <v>1509900</v>
      </c>
      <c r="F15" s="28">
        <f t="shared" si="1"/>
        <v>71900</v>
      </c>
      <c r="G15" s="25">
        <v>3595000</v>
      </c>
      <c r="H15" s="28">
        <f t="shared" si="2"/>
        <v>171190.47619047618</v>
      </c>
      <c r="I15" s="2"/>
      <c r="J15" s="15"/>
    </row>
    <row r="16" spans="1:10" x14ac:dyDescent="0.35">
      <c r="A16" s="14"/>
      <c r="B16" s="2"/>
      <c r="C16" s="2" t="s">
        <v>23</v>
      </c>
      <c r="D16" s="21">
        <v>1</v>
      </c>
      <c r="E16" s="28">
        <f t="shared" si="0"/>
        <v>79800</v>
      </c>
      <c r="F16" s="28">
        <f t="shared" si="1"/>
        <v>79800</v>
      </c>
      <c r="G16" s="25">
        <v>190000</v>
      </c>
      <c r="H16" s="28">
        <f t="shared" si="2"/>
        <v>190000</v>
      </c>
      <c r="I16" s="2"/>
      <c r="J16" s="15"/>
    </row>
    <row r="17" spans="1:10" x14ac:dyDescent="0.35">
      <c r="A17" s="14"/>
      <c r="B17" s="2"/>
      <c r="C17" s="2" t="s">
        <v>24</v>
      </c>
      <c r="D17" s="21">
        <v>0</v>
      </c>
      <c r="E17" s="28">
        <f t="shared" ref="E17:E24" si="4">G17*42%</f>
        <v>0</v>
      </c>
      <c r="F17" s="28">
        <v>0</v>
      </c>
      <c r="G17" s="28">
        <v>0</v>
      </c>
      <c r="H17" s="28">
        <v>0</v>
      </c>
      <c r="I17" s="2"/>
      <c r="J17" s="15"/>
    </row>
    <row r="18" spans="1:10" x14ac:dyDescent="0.35">
      <c r="A18" s="14"/>
      <c r="B18" s="2"/>
      <c r="C18" s="2" t="s">
        <v>25</v>
      </c>
      <c r="D18" s="21">
        <v>0</v>
      </c>
      <c r="E18" s="28">
        <f t="shared" si="4"/>
        <v>0</v>
      </c>
      <c r="F18" s="28">
        <v>0</v>
      </c>
      <c r="G18" s="28">
        <v>0</v>
      </c>
      <c r="H18" s="28">
        <v>0</v>
      </c>
      <c r="I18" s="2"/>
      <c r="J18" s="15"/>
    </row>
    <row r="19" spans="1:10" x14ac:dyDescent="0.35">
      <c r="A19" s="14"/>
      <c r="B19" s="2"/>
      <c r="C19" s="2" t="s">
        <v>26</v>
      </c>
      <c r="D19" s="21">
        <v>0</v>
      </c>
      <c r="E19" s="28">
        <f t="shared" si="4"/>
        <v>0</v>
      </c>
      <c r="F19" s="28">
        <v>0</v>
      </c>
      <c r="G19" s="28">
        <v>0</v>
      </c>
      <c r="H19" s="28">
        <v>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8">
        <f t="shared" si="4"/>
        <v>0</v>
      </c>
      <c r="F20" s="28">
        <v>0</v>
      </c>
      <c r="G20" s="28">
        <v>0</v>
      </c>
      <c r="H20" s="28"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8">
        <f t="shared" si="4"/>
        <v>0</v>
      </c>
      <c r="F21" s="28">
        <v>0</v>
      </c>
      <c r="G21" s="28">
        <v>0</v>
      </c>
      <c r="H21" s="28"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8">
        <f t="shared" si="4"/>
        <v>0</v>
      </c>
      <c r="F22" s="28">
        <v>0</v>
      </c>
      <c r="G22" s="28">
        <v>0</v>
      </c>
      <c r="H22" s="28"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8">
        <f t="shared" si="4"/>
        <v>0</v>
      </c>
      <c r="F23" s="28">
        <v>0</v>
      </c>
      <c r="G23" s="28">
        <v>0</v>
      </c>
      <c r="H23" s="28"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8">
        <f t="shared" si="4"/>
        <v>0</v>
      </c>
      <c r="F24" s="28">
        <v>0</v>
      </c>
      <c r="G24" s="28">
        <v>0</v>
      </c>
      <c r="H24" s="28"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8">
        <v>0</v>
      </c>
      <c r="F25" s="28">
        <v>0</v>
      </c>
      <c r="G25" s="28">
        <v>0</v>
      </c>
      <c r="H25" s="28"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8">
        <v>0</v>
      </c>
      <c r="F26" s="28">
        <v>0</v>
      </c>
      <c r="G26" s="28">
        <v>0</v>
      </c>
      <c r="H26" s="28"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8">
        <v>0</v>
      </c>
      <c r="F27" s="28">
        <v>0</v>
      </c>
      <c r="G27" s="28">
        <v>0</v>
      </c>
      <c r="H27" s="28"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8">
        <v>0</v>
      </c>
      <c r="F28" s="28">
        <v>0</v>
      </c>
      <c r="G28" s="28">
        <v>0</v>
      </c>
      <c r="H28" s="28"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8">
        <v>0</v>
      </c>
      <c r="F29" s="28">
        <v>0</v>
      </c>
      <c r="G29" s="28">
        <v>0</v>
      </c>
      <c r="H29" s="28"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8">
        <v>0</v>
      </c>
      <c r="F30" s="28">
        <v>0</v>
      </c>
      <c r="G30" s="28">
        <v>0</v>
      </c>
      <c r="H30" s="28"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8">
        <v>0</v>
      </c>
      <c r="F31" s="28">
        <v>0</v>
      </c>
      <c r="G31" s="28">
        <v>0</v>
      </c>
      <c r="H31" s="28"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8">
        <v>0</v>
      </c>
      <c r="F32" s="28">
        <v>0</v>
      </c>
      <c r="G32" s="28">
        <v>0</v>
      </c>
      <c r="H32" s="28"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8">
        <v>0</v>
      </c>
      <c r="F33" s="28">
        <v>0</v>
      </c>
      <c r="G33" s="28">
        <v>0</v>
      </c>
      <c r="H33" s="28"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8">
        <v>0</v>
      </c>
      <c r="F34" s="28">
        <v>0</v>
      </c>
      <c r="G34" s="28">
        <v>0</v>
      </c>
      <c r="H34" s="28"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v>0</v>
      </c>
      <c r="F35" s="26">
        <v>0</v>
      </c>
      <c r="G35" s="26">
        <v>0</v>
      </c>
      <c r="H35" s="26">
        <v>0</v>
      </c>
      <c r="I35" s="17"/>
      <c r="J35" s="18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43" t="s">
        <v>3</v>
      </c>
      <c r="E37" s="43"/>
      <c r="F37" s="43"/>
      <c r="G37" s="43"/>
      <c r="H37" s="43"/>
      <c r="I37" s="43" t="s">
        <v>4</v>
      </c>
      <c r="J37" s="44"/>
    </row>
    <row r="38" spans="1:10" ht="58" x14ac:dyDescent="0.35">
      <c r="A38" s="7"/>
      <c r="B38" s="1"/>
      <c r="C38" s="1"/>
      <c r="D38" s="3" t="s">
        <v>5</v>
      </c>
      <c r="E38" s="45" t="s">
        <v>6</v>
      </c>
      <c r="F38" s="45"/>
      <c r="G38" s="45" t="s">
        <v>7</v>
      </c>
      <c r="H38" s="45"/>
      <c r="I38" s="3" t="s">
        <v>10</v>
      </c>
      <c r="J38" s="8" t="s">
        <v>11</v>
      </c>
    </row>
    <row r="39" spans="1:10" ht="15" thickBot="1" x14ac:dyDescent="0.4">
      <c r="A39" s="9" t="s">
        <v>55</v>
      </c>
      <c r="B39" s="10"/>
      <c r="C39" s="10"/>
      <c r="D39" s="33">
        <f>SUM(D40:D69)</f>
        <v>218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98.2</v>
      </c>
      <c r="J39" s="11">
        <v>1.8</v>
      </c>
    </row>
    <row r="40" spans="1:10" x14ac:dyDescent="0.35">
      <c r="A40" s="12"/>
      <c r="B40" s="4" t="s">
        <v>46</v>
      </c>
      <c r="C40" s="4" t="s">
        <v>12</v>
      </c>
      <c r="D40" s="31">
        <v>0</v>
      </c>
      <c r="E40" s="30">
        <v>0</v>
      </c>
      <c r="F40" s="30">
        <v>0</v>
      </c>
      <c r="G40" s="30">
        <v>0</v>
      </c>
      <c r="H40" s="30"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8">
        <v>0</v>
      </c>
      <c r="F41" s="28">
        <v>0</v>
      </c>
      <c r="G41" s="28">
        <v>0</v>
      </c>
      <c r="H41" s="28"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18</v>
      </c>
      <c r="E42" s="28">
        <f t="shared" ref="E42" si="5">G42*42%</f>
        <v>491400</v>
      </c>
      <c r="F42" s="28">
        <f t="shared" ref="F42" si="6">E42/D42</f>
        <v>27300</v>
      </c>
      <c r="G42" s="25">
        <v>1170000</v>
      </c>
      <c r="H42" s="28">
        <f t="shared" ref="H42:H50" si="7">G42/D42</f>
        <v>65000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8">
        <v>0</v>
      </c>
      <c r="F43" s="28">
        <v>0</v>
      </c>
      <c r="G43" s="28">
        <v>0</v>
      </c>
      <c r="H43" s="28"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8">
        <v>0</v>
      </c>
      <c r="F44" s="28">
        <v>0</v>
      </c>
      <c r="G44" s="28">
        <v>0</v>
      </c>
      <c r="H44" s="28"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0</v>
      </c>
      <c r="E45" s="28">
        <v>0</v>
      </c>
      <c r="F45" s="28">
        <v>0</v>
      </c>
      <c r="G45" s="28">
        <v>0</v>
      </c>
      <c r="H45" s="28">
        <v>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3</v>
      </c>
      <c r="E46" s="28">
        <f t="shared" ref="E46:E50" si="8">G46*42%</f>
        <v>138600</v>
      </c>
      <c r="F46" s="28">
        <f t="shared" ref="F46:F50" si="9">E46/D46</f>
        <v>46200</v>
      </c>
      <c r="G46" s="25">
        <v>330000</v>
      </c>
      <c r="H46" s="28">
        <f t="shared" si="7"/>
        <v>110000</v>
      </c>
      <c r="I46" s="2"/>
      <c r="J46" s="15"/>
    </row>
    <row r="47" spans="1:10" x14ac:dyDescent="0.35">
      <c r="A47" s="14"/>
      <c r="B47" s="2"/>
      <c r="C47" s="2" t="s">
        <v>20</v>
      </c>
      <c r="D47" s="21">
        <v>79</v>
      </c>
      <c r="E47" s="28">
        <f t="shared" si="8"/>
        <v>4155900</v>
      </c>
      <c r="F47" s="28">
        <f t="shared" si="9"/>
        <v>52606.329113924054</v>
      </c>
      <c r="G47" s="25">
        <v>9895000</v>
      </c>
      <c r="H47" s="28">
        <f t="shared" si="7"/>
        <v>125253.16455696203</v>
      </c>
      <c r="I47" s="2"/>
      <c r="J47" s="15"/>
    </row>
    <row r="48" spans="1:10" x14ac:dyDescent="0.35">
      <c r="A48" s="14"/>
      <c r="B48" s="2"/>
      <c r="C48" s="2" t="s">
        <v>21</v>
      </c>
      <c r="D48" s="21">
        <v>89</v>
      </c>
      <c r="E48" s="28">
        <f t="shared" si="8"/>
        <v>5478900</v>
      </c>
      <c r="F48" s="28">
        <f t="shared" si="9"/>
        <v>61560.674157303372</v>
      </c>
      <c r="G48" s="25">
        <v>13045000</v>
      </c>
      <c r="H48" s="28">
        <f t="shared" si="7"/>
        <v>146573.03370786516</v>
      </c>
      <c r="I48" s="2"/>
      <c r="J48" s="15"/>
    </row>
    <row r="49" spans="1:10" x14ac:dyDescent="0.35">
      <c r="A49" s="14"/>
      <c r="B49" s="2"/>
      <c r="C49" s="2" t="s">
        <v>22</v>
      </c>
      <c r="D49" s="21">
        <v>28</v>
      </c>
      <c r="E49" s="28">
        <f t="shared" si="8"/>
        <v>1898400</v>
      </c>
      <c r="F49" s="28">
        <f t="shared" si="9"/>
        <v>67800</v>
      </c>
      <c r="G49" s="25">
        <v>4520000</v>
      </c>
      <c r="H49" s="28">
        <f t="shared" si="7"/>
        <v>161428.57142857142</v>
      </c>
      <c r="I49" s="2"/>
      <c r="J49" s="15"/>
    </row>
    <row r="50" spans="1:10" x14ac:dyDescent="0.35">
      <c r="A50" s="14"/>
      <c r="B50" s="2"/>
      <c r="C50" s="2" t="s">
        <v>23</v>
      </c>
      <c r="D50" s="21">
        <v>1</v>
      </c>
      <c r="E50" s="28">
        <f t="shared" si="8"/>
        <v>75600</v>
      </c>
      <c r="F50" s="28">
        <f t="shared" si="9"/>
        <v>75600</v>
      </c>
      <c r="G50" s="25">
        <v>180000</v>
      </c>
      <c r="H50" s="28">
        <f t="shared" si="7"/>
        <v>180000</v>
      </c>
      <c r="I50" s="2"/>
      <c r="J50" s="15"/>
    </row>
    <row r="51" spans="1:10" x14ac:dyDescent="0.35">
      <c r="A51" s="14"/>
      <c r="B51" s="2"/>
      <c r="C51" s="2" t="s">
        <v>24</v>
      </c>
      <c r="D51" s="21">
        <v>0</v>
      </c>
      <c r="E51" s="28">
        <v>0</v>
      </c>
      <c r="F51" s="28">
        <v>0</v>
      </c>
      <c r="G51" s="28">
        <v>0</v>
      </c>
      <c r="H51" s="28">
        <v>0</v>
      </c>
      <c r="I51" s="2"/>
      <c r="J51" s="15"/>
    </row>
    <row r="52" spans="1:10" x14ac:dyDescent="0.35">
      <c r="A52" s="14"/>
      <c r="B52" s="2"/>
      <c r="C52" s="2" t="s">
        <v>25</v>
      </c>
      <c r="D52" s="21">
        <v>0</v>
      </c>
      <c r="E52" s="28">
        <v>0</v>
      </c>
      <c r="F52" s="28">
        <v>0</v>
      </c>
      <c r="G52" s="28">
        <v>0</v>
      </c>
      <c r="H52" s="28">
        <v>0</v>
      </c>
      <c r="I52" s="2"/>
      <c r="J52" s="15"/>
    </row>
    <row r="53" spans="1:10" x14ac:dyDescent="0.35">
      <c r="A53" s="14"/>
      <c r="B53" s="2"/>
      <c r="C53" s="2" t="s">
        <v>26</v>
      </c>
      <c r="D53" s="21">
        <v>0</v>
      </c>
      <c r="E53" s="28">
        <v>0</v>
      </c>
      <c r="F53" s="28">
        <v>0</v>
      </c>
      <c r="G53" s="28">
        <v>0</v>
      </c>
      <c r="H53" s="28">
        <v>0</v>
      </c>
      <c r="I53" s="2"/>
      <c r="J53" s="15"/>
    </row>
    <row r="54" spans="1:10" x14ac:dyDescent="0.35">
      <c r="A54" s="14"/>
      <c r="B54" s="2"/>
      <c r="C54" s="2" t="s">
        <v>27</v>
      </c>
      <c r="D54" s="21">
        <v>0</v>
      </c>
      <c r="E54" s="28">
        <v>0</v>
      </c>
      <c r="F54" s="28">
        <v>0</v>
      </c>
      <c r="G54" s="28">
        <v>0</v>
      </c>
      <c r="H54" s="28">
        <v>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8">
        <v>0</v>
      </c>
      <c r="F55" s="28">
        <v>0</v>
      </c>
      <c r="G55" s="28">
        <v>0</v>
      </c>
      <c r="H55" s="28"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8">
        <v>0</v>
      </c>
      <c r="F56" s="28">
        <v>0</v>
      </c>
      <c r="G56" s="28">
        <v>0</v>
      </c>
      <c r="H56" s="28"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8">
        <v>0</v>
      </c>
      <c r="F57" s="28">
        <v>0</v>
      </c>
      <c r="G57" s="28">
        <v>0</v>
      </c>
      <c r="H57" s="28"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8">
        <v>0</v>
      </c>
      <c r="F58" s="28">
        <v>0</v>
      </c>
      <c r="G58" s="28">
        <v>0</v>
      </c>
      <c r="H58" s="28"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8">
        <v>0</v>
      </c>
      <c r="F59" s="28">
        <v>0</v>
      </c>
      <c r="G59" s="28">
        <v>0</v>
      </c>
      <c r="H59" s="28"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8">
        <v>0</v>
      </c>
      <c r="F60" s="28">
        <v>0</v>
      </c>
      <c r="G60" s="28">
        <v>0</v>
      </c>
      <c r="H60" s="28"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8">
        <v>0</v>
      </c>
      <c r="F61" s="28">
        <v>0</v>
      </c>
      <c r="G61" s="28">
        <v>0</v>
      </c>
      <c r="H61" s="28"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8">
        <v>0</v>
      </c>
      <c r="F62" s="28">
        <v>0</v>
      </c>
      <c r="G62" s="28">
        <v>0</v>
      </c>
      <c r="H62" s="28"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8">
        <v>0</v>
      </c>
      <c r="F63" s="28">
        <v>0</v>
      </c>
      <c r="G63" s="28">
        <v>0</v>
      </c>
      <c r="H63" s="28"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8">
        <v>0</v>
      </c>
      <c r="F64" s="28">
        <v>0</v>
      </c>
      <c r="G64" s="28">
        <v>0</v>
      </c>
      <c r="H64" s="28"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8">
        <v>0</v>
      </c>
      <c r="F65" s="28">
        <v>0</v>
      </c>
      <c r="G65" s="28">
        <v>0</v>
      </c>
      <c r="H65" s="28"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8">
        <v>0</v>
      </c>
      <c r="F66" s="28">
        <v>0</v>
      </c>
      <c r="G66" s="28">
        <v>0</v>
      </c>
      <c r="H66" s="28"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8">
        <v>0</v>
      </c>
      <c r="F67" s="28">
        <v>0</v>
      </c>
      <c r="G67" s="28">
        <v>0</v>
      </c>
      <c r="H67" s="28"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8">
        <v>0</v>
      </c>
      <c r="F68" s="28">
        <v>0</v>
      </c>
      <c r="G68" s="28">
        <v>0</v>
      </c>
      <c r="H68" s="28"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v>0</v>
      </c>
      <c r="F69" s="26">
        <v>0</v>
      </c>
      <c r="G69" s="26">
        <v>0</v>
      </c>
      <c r="H69" s="26">
        <v>0</v>
      </c>
      <c r="I69" s="17"/>
      <c r="J69" s="18"/>
    </row>
    <row r="70" spans="1:10" ht="15" thickBot="1" x14ac:dyDescent="0.4"/>
    <row r="71" spans="1:10" ht="29" x14ac:dyDescent="0.35">
      <c r="A71" s="5" t="s">
        <v>0</v>
      </c>
      <c r="B71" s="6" t="s">
        <v>1</v>
      </c>
      <c r="C71" s="6" t="s">
        <v>2</v>
      </c>
      <c r="D71" s="43" t="s">
        <v>3</v>
      </c>
      <c r="E71" s="43"/>
      <c r="F71" s="43"/>
      <c r="G71" s="43"/>
      <c r="H71" s="43"/>
      <c r="I71" s="43" t="s">
        <v>4</v>
      </c>
      <c r="J71" s="44"/>
    </row>
    <row r="72" spans="1:10" ht="58" x14ac:dyDescent="0.35">
      <c r="A72" s="7"/>
      <c r="B72" s="1"/>
      <c r="C72" s="1"/>
      <c r="D72" s="3" t="s">
        <v>5</v>
      </c>
      <c r="E72" s="45" t="s">
        <v>6</v>
      </c>
      <c r="F72" s="45"/>
      <c r="G72" s="45" t="s">
        <v>7</v>
      </c>
      <c r="H72" s="45"/>
      <c r="I72" s="3" t="s">
        <v>10</v>
      </c>
      <c r="J72" s="8" t="s">
        <v>11</v>
      </c>
    </row>
    <row r="73" spans="1:10" ht="15" thickBot="1" x14ac:dyDescent="0.4">
      <c r="A73" s="9" t="s">
        <v>56</v>
      </c>
      <c r="B73" s="10"/>
      <c r="C73" s="10"/>
      <c r="D73" s="33">
        <f>SUM(D74:D103)</f>
        <v>85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97.6</v>
      </c>
      <c r="J73" s="11">
        <v>2.4</v>
      </c>
    </row>
    <row r="74" spans="1:10" x14ac:dyDescent="0.35">
      <c r="A74" s="12"/>
      <c r="B74" s="4" t="s">
        <v>46</v>
      </c>
      <c r="C74" s="4" t="s">
        <v>12</v>
      </c>
      <c r="D74" s="31">
        <v>0</v>
      </c>
      <c r="E74" s="30">
        <v>0</v>
      </c>
      <c r="F74" s="30">
        <v>0</v>
      </c>
      <c r="G74" s="30">
        <v>0</v>
      </c>
      <c r="H74" s="30">
        <v>0</v>
      </c>
      <c r="I74" s="4"/>
      <c r="J74" s="13"/>
    </row>
    <row r="75" spans="1:10" x14ac:dyDescent="0.35">
      <c r="A75" s="14"/>
      <c r="B75" s="2"/>
      <c r="C75" s="2" t="s">
        <v>13</v>
      </c>
      <c r="D75" s="21">
        <v>0</v>
      </c>
      <c r="E75" s="28">
        <v>0</v>
      </c>
      <c r="F75" s="28">
        <v>0</v>
      </c>
      <c r="G75" s="28">
        <v>0</v>
      </c>
      <c r="H75" s="28">
        <v>0</v>
      </c>
      <c r="I75" s="2"/>
      <c r="J75" s="15"/>
    </row>
    <row r="76" spans="1:10" x14ac:dyDescent="0.35">
      <c r="A76" s="14"/>
      <c r="B76" s="2"/>
      <c r="C76" s="2" t="s">
        <v>14</v>
      </c>
      <c r="D76" s="21">
        <v>0</v>
      </c>
      <c r="E76" s="28">
        <v>0</v>
      </c>
      <c r="F76" s="28">
        <v>0</v>
      </c>
      <c r="G76" s="28">
        <v>0</v>
      </c>
      <c r="H76" s="28">
        <v>0</v>
      </c>
      <c r="I76" s="2"/>
      <c r="J76" s="15"/>
    </row>
    <row r="77" spans="1:10" x14ac:dyDescent="0.35">
      <c r="A77" s="14"/>
      <c r="B77" s="2"/>
      <c r="C77" s="2" t="s">
        <v>15</v>
      </c>
      <c r="D77" s="21">
        <v>0</v>
      </c>
      <c r="E77" s="28">
        <v>0</v>
      </c>
      <c r="F77" s="28">
        <v>0</v>
      </c>
      <c r="G77" s="28">
        <v>0</v>
      </c>
      <c r="H77" s="28">
        <v>0</v>
      </c>
      <c r="I77" s="2"/>
      <c r="J77" s="15"/>
    </row>
    <row r="78" spans="1:10" x14ac:dyDescent="0.35">
      <c r="A78" s="14"/>
      <c r="B78" s="2"/>
      <c r="C78" s="2" t="s">
        <v>16</v>
      </c>
      <c r="D78" s="21">
        <v>0</v>
      </c>
      <c r="E78" s="28">
        <v>0</v>
      </c>
      <c r="F78" s="28">
        <v>0</v>
      </c>
      <c r="G78" s="28">
        <v>0</v>
      </c>
      <c r="H78" s="28">
        <v>0</v>
      </c>
      <c r="I78" s="2"/>
      <c r="J78" s="15"/>
    </row>
    <row r="79" spans="1:10" x14ac:dyDescent="0.35">
      <c r="A79" s="14"/>
      <c r="B79" s="2"/>
      <c r="C79" s="2" t="s">
        <v>17</v>
      </c>
      <c r="D79" s="21">
        <v>16</v>
      </c>
      <c r="E79" s="28">
        <f t="shared" ref="E79" si="10">G79*42%</f>
        <v>638400</v>
      </c>
      <c r="F79" s="28">
        <f t="shared" ref="F79" si="11">E79/D79</f>
        <v>39900</v>
      </c>
      <c r="G79" s="25">
        <v>1520000</v>
      </c>
      <c r="H79" s="28">
        <f t="shared" ref="H79" si="12">G79/D79</f>
        <v>95000</v>
      </c>
      <c r="I79" s="2"/>
      <c r="J79" s="15"/>
    </row>
    <row r="80" spans="1:10" x14ac:dyDescent="0.35">
      <c r="A80" s="14"/>
      <c r="B80" s="2" t="s">
        <v>18</v>
      </c>
      <c r="C80" s="2" t="s">
        <v>19</v>
      </c>
      <c r="D80" s="21">
        <v>12</v>
      </c>
      <c r="E80" s="28">
        <f t="shared" ref="E80:E87" si="13">G80*42%</f>
        <v>554400</v>
      </c>
      <c r="F80" s="28">
        <f t="shared" ref="F80:F87" si="14">E80/D80</f>
        <v>46200</v>
      </c>
      <c r="G80" s="25">
        <v>1320000</v>
      </c>
      <c r="H80" s="28">
        <f t="shared" ref="H80:H87" si="15">G80/D80</f>
        <v>110000</v>
      </c>
      <c r="I80" s="2"/>
      <c r="J80" s="15"/>
    </row>
    <row r="81" spans="1:10" x14ac:dyDescent="0.35">
      <c r="A81" s="14"/>
      <c r="B81" s="2"/>
      <c r="C81" s="2" t="s">
        <v>20</v>
      </c>
      <c r="D81" s="21">
        <v>6</v>
      </c>
      <c r="E81" s="28">
        <f t="shared" si="13"/>
        <v>302400</v>
      </c>
      <c r="F81" s="28">
        <f t="shared" si="14"/>
        <v>50400</v>
      </c>
      <c r="G81" s="25">
        <v>720000</v>
      </c>
      <c r="H81" s="28">
        <f t="shared" si="15"/>
        <v>120000</v>
      </c>
      <c r="I81" s="2"/>
      <c r="J81" s="15"/>
    </row>
    <row r="82" spans="1:10" x14ac:dyDescent="0.35">
      <c r="A82" s="14"/>
      <c r="B82" s="2"/>
      <c r="C82" s="2" t="s">
        <v>21</v>
      </c>
      <c r="D82" s="21">
        <v>0</v>
      </c>
      <c r="E82" s="28">
        <v>0</v>
      </c>
      <c r="F82" s="28">
        <v>0</v>
      </c>
      <c r="G82" s="28">
        <v>0</v>
      </c>
      <c r="H82" s="28">
        <v>0</v>
      </c>
      <c r="I82" s="2"/>
      <c r="J82" s="15"/>
    </row>
    <row r="83" spans="1:10" x14ac:dyDescent="0.35">
      <c r="A83" s="14"/>
      <c r="B83" s="2"/>
      <c r="C83" s="2" t="s">
        <v>22</v>
      </c>
      <c r="D83" s="21">
        <v>0</v>
      </c>
      <c r="E83" s="28">
        <v>0</v>
      </c>
      <c r="F83" s="28">
        <v>0</v>
      </c>
      <c r="G83" s="28">
        <v>0</v>
      </c>
      <c r="H83" s="28">
        <v>0</v>
      </c>
      <c r="I83" s="2"/>
      <c r="J83" s="15"/>
    </row>
    <row r="84" spans="1:10" x14ac:dyDescent="0.35">
      <c r="A84" s="14"/>
      <c r="B84" s="2"/>
      <c r="C84" s="2" t="s">
        <v>23</v>
      </c>
      <c r="D84" s="21">
        <v>0</v>
      </c>
      <c r="E84" s="28">
        <v>0</v>
      </c>
      <c r="F84" s="28">
        <v>0</v>
      </c>
      <c r="G84" s="28">
        <v>0</v>
      </c>
      <c r="H84" s="28">
        <v>0</v>
      </c>
      <c r="I84" s="2"/>
      <c r="J84" s="15"/>
    </row>
    <row r="85" spans="1:10" x14ac:dyDescent="0.35">
      <c r="A85" s="14"/>
      <c r="B85" s="2"/>
      <c r="C85" s="2" t="s">
        <v>24</v>
      </c>
      <c r="D85" s="21">
        <v>50</v>
      </c>
      <c r="E85" s="28">
        <f t="shared" si="13"/>
        <v>4435200</v>
      </c>
      <c r="F85" s="28">
        <f t="shared" si="14"/>
        <v>88704</v>
      </c>
      <c r="G85" s="25">
        <v>10560000</v>
      </c>
      <c r="H85" s="28">
        <f t="shared" si="15"/>
        <v>211200</v>
      </c>
      <c r="I85" s="2"/>
      <c r="J85" s="15"/>
    </row>
    <row r="86" spans="1:10" x14ac:dyDescent="0.35">
      <c r="A86" s="14"/>
      <c r="B86" s="2"/>
      <c r="C86" s="2" t="s">
        <v>25</v>
      </c>
      <c r="D86" s="21">
        <v>0</v>
      </c>
      <c r="E86" s="28">
        <v>0</v>
      </c>
      <c r="F86" s="28">
        <v>0</v>
      </c>
      <c r="G86" s="28">
        <v>0</v>
      </c>
      <c r="H86" s="28">
        <v>0</v>
      </c>
      <c r="I86" s="2"/>
      <c r="J86" s="15"/>
    </row>
    <row r="87" spans="1:10" x14ac:dyDescent="0.35">
      <c r="A87" s="14"/>
      <c r="B87" s="2"/>
      <c r="C87" s="2" t="s">
        <v>26</v>
      </c>
      <c r="D87" s="21">
        <v>1</v>
      </c>
      <c r="E87" s="28">
        <f t="shared" si="13"/>
        <v>100800</v>
      </c>
      <c r="F87" s="28">
        <f t="shared" si="14"/>
        <v>100800</v>
      </c>
      <c r="G87" s="25">
        <v>240000</v>
      </c>
      <c r="H87" s="28">
        <f t="shared" si="15"/>
        <v>240000</v>
      </c>
      <c r="I87" s="2"/>
      <c r="J87" s="15"/>
    </row>
    <row r="88" spans="1:10" x14ac:dyDescent="0.35">
      <c r="A88" s="14"/>
      <c r="B88" s="2"/>
      <c r="C88" s="2" t="s">
        <v>27</v>
      </c>
      <c r="D88" s="21">
        <v>0</v>
      </c>
      <c r="E88" s="28">
        <v>0</v>
      </c>
      <c r="F88" s="28">
        <v>0</v>
      </c>
      <c r="G88" s="28">
        <v>0</v>
      </c>
      <c r="H88" s="28">
        <v>0</v>
      </c>
      <c r="I88" s="2"/>
      <c r="J88" s="15"/>
    </row>
    <row r="89" spans="1:10" x14ac:dyDescent="0.35">
      <c r="A89" s="14"/>
      <c r="B89" s="2"/>
      <c r="C89" s="2" t="s">
        <v>28</v>
      </c>
      <c r="D89" s="21">
        <v>0</v>
      </c>
      <c r="E89" s="28">
        <v>0</v>
      </c>
      <c r="F89" s="28">
        <v>0</v>
      </c>
      <c r="G89" s="28">
        <v>0</v>
      </c>
      <c r="H89" s="28">
        <v>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21">
        <v>0</v>
      </c>
      <c r="E90" s="28">
        <v>0</v>
      </c>
      <c r="F90" s="28">
        <v>0</v>
      </c>
      <c r="G90" s="28">
        <v>0</v>
      </c>
      <c r="H90" s="28">
        <v>0</v>
      </c>
      <c r="I90" s="2"/>
      <c r="J90" s="15"/>
    </row>
    <row r="91" spans="1:10" x14ac:dyDescent="0.35">
      <c r="A91" s="14"/>
      <c r="B91" s="2"/>
      <c r="C91" s="2" t="s">
        <v>31</v>
      </c>
      <c r="D91" s="21">
        <v>0</v>
      </c>
      <c r="E91" s="28">
        <v>0</v>
      </c>
      <c r="F91" s="28">
        <v>0</v>
      </c>
      <c r="G91" s="28">
        <v>0</v>
      </c>
      <c r="H91" s="28"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8">
        <v>0</v>
      </c>
      <c r="F92" s="28">
        <v>0</v>
      </c>
      <c r="G92" s="28">
        <v>0</v>
      </c>
      <c r="H92" s="28"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8">
        <v>0</v>
      </c>
      <c r="F93" s="28">
        <v>0</v>
      </c>
      <c r="G93" s="28">
        <v>0</v>
      </c>
      <c r="H93" s="28"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8">
        <v>0</v>
      </c>
      <c r="F94" s="28">
        <v>0</v>
      </c>
      <c r="G94" s="28">
        <v>0</v>
      </c>
      <c r="H94" s="28"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8">
        <v>0</v>
      </c>
      <c r="F95" s="28">
        <v>0</v>
      </c>
      <c r="G95" s="28">
        <v>0</v>
      </c>
      <c r="H95" s="28"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8">
        <v>0</v>
      </c>
      <c r="F96" s="28">
        <v>0</v>
      </c>
      <c r="G96" s="28">
        <v>0</v>
      </c>
      <c r="H96" s="28"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8">
        <v>0</v>
      </c>
      <c r="F97" s="28">
        <v>0</v>
      </c>
      <c r="G97" s="28">
        <v>0</v>
      </c>
      <c r="H97" s="28"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8">
        <v>0</v>
      </c>
      <c r="F98" s="28">
        <v>0</v>
      </c>
      <c r="G98" s="28">
        <v>0</v>
      </c>
      <c r="H98" s="28"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8">
        <v>0</v>
      </c>
      <c r="F99" s="28">
        <v>0</v>
      </c>
      <c r="G99" s="28">
        <v>0</v>
      </c>
      <c r="H99" s="28"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8">
        <v>0</v>
      </c>
      <c r="F100" s="28">
        <v>0</v>
      </c>
      <c r="G100" s="28">
        <v>0</v>
      </c>
      <c r="H100" s="28"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8">
        <v>0</v>
      </c>
      <c r="F101" s="28">
        <v>0</v>
      </c>
      <c r="G101" s="28">
        <v>0</v>
      </c>
      <c r="H101" s="28"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8">
        <v>0</v>
      </c>
      <c r="F102" s="28">
        <v>0</v>
      </c>
      <c r="G102" s="28">
        <v>0</v>
      </c>
      <c r="H102" s="28"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v>0</v>
      </c>
      <c r="F103" s="26">
        <v>0</v>
      </c>
      <c r="G103" s="26">
        <v>0</v>
      </c>
      <c r="H103" s="26">
        <v>0</v>
      </c>
      <c r="I103" s="17"/>
      <c r="J103" s="18"/>
    </row>
    <row r="104" spans="1:10" ht="15" thickBot="1" x14ac:dyDescent="0.4"/>
    <row r="105" spans="1:10" ht="29" x14ac:dyDescent="0.35">
      <c r="A105" s="5" t="s">
        <v>0</v>
      </c>
      <c r="B105" s="6" t="s">
        <v>1</v>
      </c>
      <c r="C105" s="6" t="s">
        <v>2</v>
      </c>
      <c r="D105" s="43" t="s">
        <v>3</v>
      </c>
      <c r="E105" s="43"/>
      <c r="F105" s="43"/>
      <c r="G105" s="43"/>
      <c r="H105" s="43"/>
      <c r="I105" s="43" t="s">
        <v>4</v>
      </c>
      <c r="J105" s="44"/>
    </row>
    <row r="106" spans="1:10" ht="58" x14ac:dyDescent="0.35">
      <c r="A106" s="7"/>
      <c r="B106" s="1"/>
      <c r="C106" s="1"/>
      <c r="D106" s="3" t="s">
        <v>5</v>
      </c>
      <c r="E106" s="45" t="s">
        <v>6</v>
      </c>
      <c r="F106" s="45"/>
      <c r="G106" s="45" t="s">
        <v>7</v>
      </c>
      <c r="H106" s="45"/>
      <c r="I106" s="3" t="s">
        <v>10</v>
      </c>
      <c r="J106" s="8" t="s">
        <v>11</v>
      </c>
    </row>
    <row r="107" spans="1:10" ht="15" thickBot="1" x14ac:dyDescent="0.4">
      <c r="A107" s="9" t="s">
        <v>57</v>
      </c>
      <c r="B107" s="10"/>
      <c r="C107" s="10"/>
      <c r="D107" s="33">
        <f>SUM(D108:D137)</f>
        <v>10</v>
      </c>
      <c r="E107" s="10" t="s">
        <v>8</v>
      </c>
      <c r="F107" s="10" t="s">
        <v>9</v>
      </c>
      <c r="G107" s="10" t="s">
        <v>8</v>
      </c>
      <c r="H107" s="10" t="s">
        <v>9</v>
      </c>
      <c r="I107" s="10">
        <v>100</v>
      </c>
      <c r="J107" s="11">
        <v>0</v>
      </c>
    </row>
    <row r="108" spans="1:10" x14ac:dyDescent="0.35">
      <c r="A108" s="12"/>
      <c r="B108" s="4" t="s">
        <v>46</v>
      </c>
      <c r="C108" s="4" t="s">
        <v>12</v>
      </c>
      <c r="D108" s="31">
        <v>0</v>
      </c>
      <c r="E108" s="30">
        <v>0</v>
      </c>
      <c r="F108" s="30">
        <v>0</v>
      </c>
      <c r="G108" s="30">
        <v>0</v>
      </c>
      <c r="H108" s="30">
        <v>0</v>
      </c>
      <c r="I108" s="4"/>
      <c r="J108" s="13"/>
    </row>
    <row r="109" spans="1:10" x14ac:dyDescent="0.35">
      <c r="A109" s="14"/>
      <c r="B109" s="2"/>
      <c r="C109" s="2" t="s">
        <v>13</v>
      </c>
      <c r="D109" s="21">
        <v>0</v>
      </c>
      <c r="E109" s="28">
        <v>0</v>
      </c>
      <c r="F109" s="28">
        <v>0</v>
      </c>
      <c r="G109" s="28">
        <v>0</v>
      </c>
      <c r="H109" s="28">
        <v>0</v>
      </c>
      <c r="I109" s="2"/>
      <c r="J109" s="15"/>
    </row>
    <row r="110" spans="1:10" x14ac:dyDescent="0.35">
      <c r="A110" s="14"/>
      <c r="B110" s="2"/>
      <c r="C110" s="2" t="s">
        <v>14</v>
      </c>
      <c r="D110" s="21">
        <v>0</v>
      </c>
      <c r="E110" s="28">
        <v>0</v>
      </c>
      <c r="F110" s="28">
        <v>0</v>
      </c>
      <c r="G110" s="28">
        <v>0</v>
      </c>
      <c r="H110" s="28">
        <v>0</v>
      </c>
      <c r="I110" s="2"/>
      <c r="J110" s="15"/>
    </row>
    <row r="111" spans="1:10" x14ac:dyDescent="0.35">
      <c r="A111" s="14"/>
      <c r="B111" s="2"/>
      <c r="C111" s="2" t="s">
        <v>15</v>
      </c>
      <c r="D111" s="21">
        <v>0</v>
      </c>
      <c r="E111" s="28">
        <v>0</v>
      </c>
      <c r="F111" s="28">
        <v>0</v>
      </c>
      <c r="G111" s="28">
        <v>0</v>
      </c>
      <c r="H111" s="28">
        <v>0</v>
      </c>
      <c r="I111" s="2"/>
      <c r="J111" s="15"/>
    </row>
    <row r="112" spans="1:10" x14ac:dyDescent="0.35">
      <c r="A112" s="14"/>
      <c r="B112" s="2"/>
      <c r="C112" s="2" t="s">
        <v>16</v>
      </c>
      <c r="D112" s="21">
        <v>0</v>
      </c>
      <c r="E112" s="28">
        <v>0</v>
      </c>
      <c r="F112" s="28">
        <v>0</v>
      </c>
      <c r="G112" s="28">
        <v>0</v>
      </c>
      <c r="H112" s="28">
        <v>0</v>
      </c>
      <c r="I112" s="2"/>
      <c r="J112" s="15"/>
    </row>
    <row r="113" spans="1:10" x14ac:dyDescent="0.35">
      <c r="A113" s="14"/>
      <c r="B113" s="2"/>
      <c r="C113" s="2" t="s">
        <v>17</v>
      </c>
      <c r="D113" s="21">
        <v>0</v>
      </c>
      <c r="E113" s="28">
        <v>0</v>
      </c>
      <c r="F113" s="28">
        <v>0</v>
      </c>
      <c r="G113" s="28">
        <v>0</v>
      </c>
      <c r="H113" s="28">
        <v>0</v>
      </c>
      <c r="I113" s="2"/>
      <c r="J113" s="15"/>
    </row>
    <row r="114" spans="1:10" x14ac:dyDescent="0.35">
      <c r="A114" s="14"/>
      <c r="B114" s="2" t="s">
        <v>18</v>
      </c>
      <c r="C114" s="2" t="s">
        <v>19</v>
      </c>
      <c r="D114" s="21">
        <v>0</v>
      </c>
      <c r="E114" s="28">
        <v>0</v>
      </c>
      <c r="F114" s="28">
        <v>0</v>
      </c>
      <c r="G114" s="28">
        <v>0</v>
      </c>
      <c r="H114" s="28">
        <v>0</v>
      </c>
      <c r="I114" s="2"/>
      <c r="J114" s="15"/>
    </row>
    <row r="115" spans="1:10" x14ac:dyDescent="0.35">
      <c r="A115" s="14"/>
      <c r="B115" s="2"/>
      <c r="C115" s="2" t="s">
        <v>20</v>
      </c>
      <c r="D115" s="21">
        <v>0</v>
      </c>
      <c r="E115" s="28">
        <v>0</v>
      </c>
      <c r="F115" s="28">
        <v>0</v>
      </c>
      <c r="G115" s="28">
        <v>0</v>
      </c>
      <c r="H115" s="28">
        <v>0</v>
      </c>
      <c r="I115" s="2"/>
      <c r="J115" s="15"/>
    </row>
    <row r="116" spans="1:10" x14ac:dyDescent="0.35">
      <c r="A116" s="14"/>
      <c r="B116" s="2"/>
      <c r="C116" s="2" t="s">
        <v>21</v>
      </c>
      <c r="D116" s="21">
        <v>0</v>
      </c>
      <c r="E116" s="28">
        <v>0</v>
      </c>
      <c r="F116" s="28">
        <v>0</v>
      </c>
      <c r="G116" s="28">
        <v>0</v>
      </c>
      <c r="H116" s="28">
        <v>0</v>
      </c>
      <c r="I116" s="2"/>
      <c r="J116" s="15"/>
    </row>
    <row r="117" spans="1:10" x14ac:dyDescent="0.35">
      <c r="A117" s="14"/>
      <c r="B117" s="2"/>
      <c r="C117" s="2" t="s">
        <v>22</v>
      </c>
      <c r="D117" s="21">
        <v>2</v>
      </c>
      <c r="E117" s="28">
        <f t="shared" ref="E117:E118" si="16">G117*42%</f>
        <v>142800</v>
      </c>
      <c r="F117" s="28">
        <f t="shared" ref="F117:F118" si="17">E117/D117</f>
        <v>71400</v>
      </c>
      <c r="G117" s="25">
        <v>340000</v>
      </c>
      <c r="H117" s="28">
        <f t="shared" ref="H117:H120" si="18">G117/D117</f>
        <v>170000</v>
      </c>
      <c r="I117" s="2"/>
      <c r="J117" s="15"/>
    </row>
    <row r="118" spans="1:10" x14ac:dyDescent="0.35">
      <c r="A118" s="14"/>
      <c r="B118" s="2"/>
      <c r="C118" s="2" t="s">
        <v>23</v>
      </c>
      <c r="D118" s="21">
        <v>7</v>
      </c>
      <c r="E118" s="28">
        <f t="shared" si="16"/>
        <v>533400</v>
      </c>
      <c r="F118" s="28">
        <f t="shared" si="17"/>
        <v>76200</v>
      </c>
      <c r="G118" s="25">
        <v>1270000</v>
      </c>
      <c r="H118" s="28">
        <f t="shared" si="18"/>
        <v>181428.57142857142</v>
      </c>
      <c r="I118" s="2"/>
      <c r="J118" s="15"/>
    </row>
    <row r="119" spans="1:10" x14ac:dyDescent="0.35">
      <c r="A119" s="14"/>
      <c r="B119" s="2"/>
      <c r="C119" s="2" t="s">
        <v>24</v>
      </c>
      <c r="D119" s="21">
        <v>0</v>
      </c>
      <c r="E119" s="28">
        <v>0</v>
      </c>
      <c r="F119" s="28">
        <v>0</v>
      </c>
      <c r="G119" s="28">
        <v>0</v>
      </c>
      <c r="H119" s="28">
        <v>0</v>
      </c>
      <c r="I119" s="2"/>
      <c r="J119" s="15"/>
    </row>
    <row r="120" spans="1:10" x14ac:dyDescent="0.35">
      <c r="A120" s="14"/>
      <c r="B120" s="2"/>
      <c r="C120" s="2" t="s">
        <v>25</v>
      </c>
      <c r="D120" s="21">
        <v>1</v>
      </c>
      <c r="E120" s="28">
        <f t="shared" ref="E120" si="19">G120*42%</f>
        <v>98700</v>
      </c>
      <c r="F120" s="28">
        <f t="shared" ref="F120" si="20">E120/D120</f>
        <v>98700</v>
      </c>
      <c r="G120" s="25">
        <v>235000</v>
      </c>
      <c r="H120" s="28">
        <f t="shared" si="18"/>
        <v>235000</v>
      </c>
      <c r="I120" s="2"/>
      <c r="J120" s="15"/>
    </row>
    <row r="121" spans="1:10" x14ac:dyDescent="0.35">
      <c r="A121" s="14"/>
      <c r="B121" s="2"/>
      <c r="C121" s="2" t="s">
        <v>26</v>
      </c>
      <c r="D121" s="21">
        <v>0</v>
      </c>
      <c r="E121" s="28">
        <v>0</v>
      </c>
      <c r="F121" s="28">
        <v>0</v>
      </c>
      <c r="G121" s="28">
        <v>0</v>
      </c>
      <c r="H121" s="28">
        <v>0</v>
      </c>
      <c r="I121" s="2"/>
      <c r="J121" s="15"/>
    </row>
    <row r="122" spans="1:10" x14ac:dyDescent="0.35">
      <c r="A122" s="14"/>
      <c r="B122" s="2"/>
      <c r="C122" s="2" t="s">
        <v>27</v>
      </c>
      <c r="D122" s="21">
        <v>0</v>
      </c>
      <c r="E122" s="28">
        <v>0</v>
      </c>
      <c r="F122" s="28">
        <v>0</v>
      </c>
      <c r="G122" s="28">
        <v>0</v>
      </c>
      <c r="H122" s="28">
        <v>0</v>
      </c>
      <c r="I122" s="2"/>
      <c r="J122" s="15"/>
    </row>
    <row r="123" spans="1:10" x14ac:dyDescent="0.35">
      <c r="A123" s="14"/>
      <c r="B123" s="2"/>
      <c r="C123" s="2" t="s">
        <v>28</v>
      </c>
      <c r="D123" s="21">
        <v>0</v>
      </c>
      <c r="E123" s="28">
        <v>0</v>
      </c>
      <c r="F123" s="28">
        <v>0</v>
      </c>
      <c r="G123" s="28">
        <v>0</v>
      </c>
      <c r="H123" s="28">
        <v>0</v>
      </c>
      <c r="I123" s="2"/>
      <c r="J123" s="15"/>
    </row>
    <row r="124" spans="1:10" x14ac:dyDescent="0.35">
      <c r="A124" s="14"/>
      <c r="B124" s="2" t="s">
        <v>29</v>
      </c>
      <c r="C124" s="2" t="s">
        <v>30</v>
      </c>
      <c r="D124" s="21">
        <v>0</v>
      </c>
      <c r="E124" s="28">
        <v>0</v>
      </c>
      <c r="F124" s="28">
        <v>0</v>
      </c>
      <c r="G124" s="28">
        <v>0</v>
      </c>
      <c r="H124" s="28">
        <v>0</v>
      </c>
      <c r="I124" s="2"/>
      <c r="J124" s="15"/>
    </row>
    <row r="125" spans="1:10" x14ac:dyDescent="0.35">
      <c r="A125" s="14"/>
      <c r="B125" s="2"/>
      <c r="C125" s="2" t="s">
        <v>31</v>
      </c>
      <c r="D125" s="21">
        <v>0</v>
      </c>
      <c r="E125" s="28">
        <v>0</v>
      </c>
      <c r="F125" s="28">
        <v>0</v>
      </c>
      <c r="G125" s="28">
        <v>0</v>
      </c>
      <c r="H125" s="28">
        <v>0</v>
      </c>
      <c r="I125" s="2"/>
      <c r="J125" s="15"/>
    </row>
    <row r="126" spans="1:10" x14ac:dyDescent="0.35">
      <c r="A126" s="14"/>
      <c r="B126" s="2"/>
      <c r="C126" s="2" t="s">
        <v>32</v>
      </c>
      <c r="D126" s="21">
        <v>0</v>
      </c>
      <c r="E126" s="28">
        <v>0</v>
      </c>
      <c r="F126" s="28">
        <v>0</v>
      </c>
      <c r="G126" s="28">
        <v>0</v>
      </c>
      <c r="H126" s="28">
        <v>0</v>
      </c>
      <c r="I126" s="2"/>
      <c r="J126" s="15"/>
    </row>
    <row r="127" spans="1:10" x14ac:dyDescent="0.35">
      <c r="A127" s="14"/>
      <c r="B127" s="2"/>
      <c r="C127" s="2" t="s">
        <v>33</v>
      </c>
      <c r="D127" s="21">
        <v>0</v>
      </c>
      <c r="E127" s="28">
        <v>0</v>
      </c>
      <c r="F127" s="28">
        <v>0</v>
      </c>
      <c r="G127" s="28">
        <v>0</v>
      </c>
      <c r="H127" s="28">
        <v>0</v>
      </c>
      <c r="I127" s="2"/>
      <c r="J127" s="15"/>
    </row>
    <row r="128" spans="1:10" x14ac:dyDescent="0.35">
      <c r="A128" s="14"/>
      <c r="B128" s="2" t="s">
        <v>34</v>
      </c>
      <c r="C128" s="2" t="s">
        <v>35</v>
      </c>
      <c r="D128" s="21">
        <v>0</v>
      </c>
      <c r="E128" s="28">
        <v>0</v>
      </c>
      <c r="F128" s="28">
        <v>0</v>
      </c>
      <c r="G128" s="28">
        <v>0</v>
      </c>
      <c r="H128" s="28">
        <v>0</v>
      </c>
      <c r="I128" s="2"/>
      <c r="J128" s="15"/>
    </row>
    <row r="129" spans="1:10" x14ac:dyDescent="0.35">
      <c r="A129" s="14"/>
      <c r="B129" s="2"/>
      <c r="C129" s="2" t="s">
        <v>36</v>
      </c>
      <c r="D129" s="21">
        <v>0</v>
      </c>
      <c r="E129" s="28">
        <v>0</v>
      </c>
      <c r="F129" s="28">
        <v>0</v>
      </c>
      <c r="G129" s="28">
        <v>0</v>
      </c>
      <c r="H129" s="28">
        <v>0</v>
      </c>
      <c r="I129" s="2"/>
      <c r="J129" s="15"/>
    </row>
    <row r="130" spans="1:10" x14ac:dyDescent="0.35">
      <c r="A130" s="14"/>
      <c r="B130" s="2"/>
      <c r="C130" s="2" t="s">
        <v>37</v>
      </c>
      <c r="D130" s="21">
        <v>0</v>
      </c>
      <c r="E130" s="28">
        <v>0</v>
      </c>
      <c r="F130" s="28">
        <v>0</v>
      </c>
      <c r="G130" s="28">
        <v>0</v>
      </c>
      <c r="H130" s="28">
        <v>0</v>
      </c>
      <c r="I130" s="2"/>
      <c r="J130" s="15"/>
    </row>
    <row r="131" spans="1:10" x14ac:dyDescent="0.35">
      <c r="A131" s="14"/>
      <c r="B131" s="2"/>
      <c r="C131" s="2" t="s">
        <v>38</v>
      </c>
      <c r="D131" s="21">
        <v>0</v>
      </c>
      <c r="E131" s="28">
        <v>0</v>
      </c>
      <c r="F131" s="28">
        <v>0</v>
      </c>
      <c r="G131" s="28">
        <v>0</v>
      </c>
      <c r="H131" s="28">
        <v>0</v>
      </c>
      <c r="I131" s="2"/>
      <c r="J131" s="15"/>
    </row>
    <row r="132" spans="1:10" x14ac:dyDescent="0.35">
      <c r="A132" s="14"/>
      <c r="B132" s="2"/>
      <c r="C132" s="2" t="s">
        <v>39</v>
      </c>
      <c r="D132" s="21">
        <v>0</v>
      </c>
      <c r="E132" s="28">
        <v>0</v>
      </c>
      <c r="F132" s="28">
        <v>0</v>
      </c>
      <c r="G132" s="28">
        <v>0</v>
      </c>
      <c r="H132" s="28">
        <v>0</v>
      </c>
      <c r="I132" s="2"/>
      <c r="J132" s="15"/>
    </row>
    <row r="133" spans="1:10" x14ac:dyDescent="0.35">
      <c r="A133" s="14"/>
      <c r="B133" s="2" t="s">
        <v>40</v>
      </c>
      <c r="C133" s="2" t="s">
        <v>41</v>
      </c>
      <c r="D133" s="21">
        <v>0</v>
      </c>
      <c r="E133" s="28">
        <v>0</v>
      </c>
      <c r="F133" s="28">
        <v>0</v>
      </c>
      <c r="G133" s="28">
        <v>0</v>
      </c>
      <c r="H133" s="28">
        <v>0</v>
      </c>
      <c r="I133" s="2"/>
      <c r="J133" s="15"/>
    </row>
    <row r="134" spans="1:10" x14ac:dyDescent="0.35">
      <c r="A134" s="14"/>
      <c r="B134" s="2"/>
      <c r="C134" s="2" t="s">
        <v>42</v>
      </c>
      <c r="D134" s="21">
        <v>0</v>
      </c>
      <c r="E134" s="28">
        <v>0</v>
      </c>
      <c r="F134" s="28">
        <v>0</v>
      </c>
      <c r="G134" s="28">
        <v>0</v>
      </c>
      <c r="H134" s="28">
        <v>0</v>
      </c>
      <c r="I134" s="2"/>
      <c r="J134" s="15"/>
    </row>
    <row r="135" spans="1:10" x14ac:dyDescent="0.35">
      <c r="A135" s="14"/>
      <c r="B135" s="2"/>
      <c r="C135" s="2" t="s">
        <v>43</v>
      </c>
      <c r="D135" s="21">
        <v>0</v>
      </c>
      <c r="E135" s="28">
        <v>0</v>
      </c>
      <c r="F135" s="28">
        <v>0</v>
      </c>
      <c r="G135" s="28">
        <v>0</v>
      </c>
      <c r="H135" s="28">
        <v>0</v>
      </c>
      <c r="I135" s="2"/>
      <c r="J135" s="15"/>
    </row>
    <row r="136" spans="1:10" x14ac:dyDescent="0.35">
      <c r="A136" s="14"/>
      <c r="B136" s="2"/>
      <c r="C136" s="2" t="s">
        <v>44</v>
      </c>
      <c r="D136" s="21">
        <v>0</v>
      </c>
      <c r="E136" s="28">
        <v>0</v>
      </c>
      <c r="F136" s="28">
        <v>0</v>
      </c>
      <c r="G136" s="28">
        <v>0</v>
      </c>
      <c r="H136" s="28">
        <v>0</v>
      </c>
      <c r="I136" s="2"/>
      <c r="J136" s="15"/>
    </row>
    <row r="137" spans="1:10" ht="15" thickBot="1" x14ac:dyDescent="0.4">
      <c r="A137" s="16"/>
      <c r="B137" s="17"/>
      <c r="C137" s="17" t="s">
        <v>45</v>
      </c>
      <c r="D137" s="23">
        <v>0</v>
      </c>
      <c r="E137" s="26">
        <v>0</v>
      </c>
      <c r="F137" s="26">
        <v>0</v>
      </c>
      <c r="G137" s="26">
        <v>0</v>
      </c>
      <c r="H137" s="26">
        <v>0</v>
      </c>
      <c r="I137" s="17"/>
      <c r="J137" s="18"/>
    </row>
    <row r="138" spans="1:10" ht="15" thickBot="1" x14ac:dyDescent="0.4"/>
    <row r="139" spans="1:10" ht="29" x14ac:dyDescent="0.35">
      <c r="A139" s="5" t="s">
        <v>0</v>
      </c>
      <c r="B139" s="6" t="s">
        <v>1</v>
      </c>
      <c r="C139" s="6" t="s">
        <v>2</v>
      </c>
      <c r="D139" s="43" t="s">
        <v>3</v>
      </c>
      <c r="E139" s="43"/>
      <c r="F139" s="43"/>
      <c r="G139" s="43"/>
      <c r="H139" s="43"/>
      <c r="I139" s="43" t="s">
        <v>4</v>
      </c>
      <c r="J139" s="44"/>
    </row>
    <row r="140" spans="1:10" ht="58" x14ac:dyDescent="0.35">
      <c r="A140" s="7"/>
      <c r="B140" s="1"/>
      <c r="C140" s="1"/>
      <c r="D140" s="3" t="s">
        <v>5</v>
      </c>
      <c r="E140" s="45" t="s">
        <v>6</v>
      </c>
      <c r="F140" s="45"/>
      <c r="G140" s="45" t="s">
        <v>7</v>
      </c>
      <c r="H140" s="45"/>
      <c r="I140" s="3" t="s">
        <v>10</v>
      </c>
      <c r="J140" s="8" t="s">
        <v>11</v>
      </c>
    </row>
    <row r="141" spans="1:10" ht="15" thickBot="1" x14ac:dyDescent="0.4">
      <c r="A141" s="9" t="s">
        <v>58</v>
      </c>
      <c r="B141" s="10"/>
      <c r="C141" s="10"/>
      <c r="D141" s="33">
        <f>SUM(D142:D171)</f>
        <v>220</v>
      </c>
      <c r="E141" s="10" t="s">
        <v>8</v>
      </c>
      <c r="F141" s="10" t="s">
        <v>9</v>
      </c>
      <c r="G141" s="10" t="s">
        <v>8</v>
      </c>
      <c r="H141" s="10" t="s">
        <v>9</v>
      </c>
      <c r="I141" s="10">
        <v>96.4</v>
      </c>
      <c r="J141" s="11">
        <v>3.6</v>
      </c>
    </row>
    <row r="142" spans="1:10" x14ac:dyDescent="0.35">
      <c r="A142" s="12"/>
      <c r="B142" s="4" t="s">
        <v>46</v>
      </c>
      <c r="C142" s="4" t="s">
        <v>12</v>
      </c>
      <c r="D142" s="31">
        <v>0</v>
      </c>
      <c r="E142" s="30">
        <v>0</v>
      </c>
      <c r="F142" s="30">
        <v>0</v>
      </c>
      <c r="G142" s="30">
        <v>0</v>
      </c>
      <c r="H142" s="30">
        <v>0</v>
      </c>
      <c r="I142" s="4"/>
      <c r="J142" s="13"/>
    </row>
    <row r="143" spans="1:10" x14ac:dyDescent="0.35">
      <c r="A143" s="14"/>
      <c r="B143" s="2"/>
      <c r="C143" s="2" t="s">
        <v>13</v>
      </c>
      <c r="D143" s="21">
        <v>0</v>
      </c>
      <c r="E143" s="28">
        <v>0</v>
      </c>
      <c r="F143" s="28">
        <v>0</v>
      </c>
      <c r="G143" s="28">
        <v>0</v>
      </c>
      <c r="H143" s="28">
        <v>0</v>
      </c>
      <c r="I143" s="2"/>
      <c r="J143" s="15"/>
    </row>
    <row r="144" spans="1:10" x14ac:dyDescent="0.35">
      <c r="A144" s="14"/>
      <c r="B144" s="2"/>
      <c r="C144" s="2" t="s">
        <v>14</v>
      </c>
      <c r="D144" s="21">
        <v>60</v>
      </c>
      <c r="E144" s="28">
        <f t="shared" ref="E144:E158" si="21">G144*42%</f>
        <v>1512000</v>
      </c>
      <c r="F144" s="28">
        <f t="shared" ref="F144:F158" si="22">E144/D144</f>
        <v>25200</v>
      </c>
      <c r="G144" s="25">
        <v>3600000</v>
      </c>
      <c r="H144" s="28">
        <f t="shared" ref="H144:H158" si="23">G144/D144</f>
        <v>60000</v>
      </c>
      <c r="I144" s="2"/>
      <c r="J144" s="15"/>
    </row>
    <row r="145" spans="1:10" x14ac:dyDescent="0.35">
      <c r="A145" s="14"/>
      <c r="B145" s="2"/>
      <c r="C145" s="2" t="s">
        <v>15</v>
      </c>
      <c r="D145" s="21">
        <v>0</v>
      </c>
      <c r="E145" s="28">
        <v>0</v>
      </c>
      <c r="F145" s="28">
        <v>0</v>
      </c>
      <c r="G145" s="28">
        <v>0</v>
      </c>
      <c r="H145" s="28">
        <v>0</v>
      </c>
      <c r="I145" s="2"/>
      <c r="J145" s="15"/>
    </row>
    <row r="146" spans="1:10" x14ac:dyDescent="0.35">
      <c r="A146" s="14"/>
      <c r="B146" s="2"/>
      <c r="C146" s="2" t="s">
        <v>16</v>
      </c>
      <c r="D146" s="21">
        <v>34</v>
      </c>
      <c r="E146" s="28">
        <f t="shared" si="21"/>
        <v>1191750</v>
      </c>
      <c r="F146" s="28">
        <f t="shared" si="22"/>
        <v>35051.470588235294</v>
      </c>
      <c r="G146" s="25">
        <v>2837500</v>
      </c>
      <c r="H146" s="28">
        <f t="shared" si="23"/>
        <v>83455.882352941175</v>
      </c>
      <c r="I146" s="2"/>
      <c r="J146" s="15"/>
    </row>
    <row r="147" spans="1:10" x14ac:dyDescent="0.35">
      <c r="A147" s="14"/>
      <c r="B147" s="2"/>
      <c r="C147" s="2" t="s">
        <v>17</v>
      </c>
      <c r="D147" s="21">
        <v>3</v>
      </c>
      <c r="E147" s="28">
        <f t="shared" si="21"/>
        <v>119700</v>
      </c>
      <c r="F147" s="28">
        <f t="shared" si="22"/>
        <v>39900</v>
      </c>
      <c r="G147" s="25">
        <v>285000</v>
      </c>
      <c r="H147" s="28">
        <f t="shared" si="23"/>
        <v>95000</v>
      </c>
      <c r="I147" s="2"/>
      <c r="J147" s="15"/>
    </row>
    <row r="148" spans="1:10" x14ac:dyDescent="0.35">
      <c r="A148" s="14"/>
      <c r="B148" s="2" t="s">
        <v>18</v>
      </c>
      <c r="C148" s="2" t="s">
        <v>19</v>
      </c>
      <c r="D148" s="21">
        <v>82</v>
      </c>
      <c r="E148" s="28">
        <f t="shared" si="21"/>
        <v>3631950</v>
      </c>
      <c r="F148" s="28">
        <f t="shared" si="22"/>
        <v>44292.07317073171</v>
      </c>
      <c r="G148" s="25">
        <v>8647500</v>
      </c>
      <c r="H148" s="28">
        <f t="shared" si="23"/>
        <v>105457.31707317074</v>
      </c>
      <c r="I148" s="2"/>
      <c r="J148" s="15"/>
    </row>
    <row r="149" spans="1:10" x14ac:dyDescent="0.35">
      <c r="A149" s="14"/>
      <c r="B149" s="2"/>
      <c r="C149" s="2" t="s">
        <v>20</v>
      </c>
      <c r="D149" s="21">
        <v>31</v>
      </c>
      <c r="E149" s="28">
        <f t="shared" si="21"/>
        <v>1609650</v>
      </c>
      <c r="F149" s="28">
        <f t="shared" si="22"/>
        <v>51924.193548387098</v>
      </c>
      <c r="G149" s="25">
        <v>3832500</v>
      </c>
      <c r="H149" s="28">
        <f t="shared" si="23"/>
        <v>123629.03225806452</v>
      </c>
      <c r="I149" s="2"/>
      <c r="J149" s="15"/>
    </row>
    <row r="150" spans="1:10" x14ac:dyDescent="0.35">
      <c r="A150" s="14"/>
      <c r="B150" s="2"/>
      <c r="C150" s="2" t="s">
        <v>21</v>
      </c>
      <c r="D150" s="21">
        <v>5</v>
      </c>
      <c r="E150" s="28">
        <f t="shared" si="21"/>
        <v>310800</v>
      </c>
      <c r="F150" s="28">
        <f t="shared" si="22"/>
        <v>62160</v>
      </c>
      <c r="G150" s="25">
        <v>740000</v>
      </c>
      <c r="H150" s="28">
        <f t="shared" si="23"/>
        <v>148000</v>
      </c>
      <c r="I150" s="2"/>
      <c r="J150" s="15"/>
    </row>
    <row r="151" spans="1:10" x14ac:dyDescent="0.35">
      <c r="A151" s="14"/>
      <c r="B151" s="2"/>
      <c r="C151" s="2" t="s">
        <v>22</v>
      </c>
      <c r="D151" s="21">
        <v>2</v>
      </c>
      <c r="E151" s="28">
        <f t="shared" si="21"/>
        <v>144900</v>
      </c>
      <c r="F151" s="28">
        <f t="shared" si="22"/>
        <v>72450</v>
      </c>
      <c r="G151" s="25">
        <v>345000</v>
      </c>
      <c r="H151" s="28">
        <f t="shared" si="23"/>
        <v>172500</v>
      </c>
      <c r="I151" s="2"/>
      <c r="J151" s="15"/>
    </row>
    <row r="152" spans="1:10" x14ac:dyDescent="0.35">
      <c r="A152" s="14"/>
      <c r="B152" s="2"/>
      <c r="C152" s="2" t="s">
        <v>23</v>
      </c>
      <c r="D152" s="1">
        <v>0</v>
      </c>
      <c r="E152" s="37">
        <v>0</v>
      </c>
      <c r="F152" s="37">
        <v>0</v>
      </c>
      <c r="G152" s="37">
        <v>0</v>
      </c>
      <c r="H152" s="37">
        <v>0</v>
      </c>
      <c r="I152" s="2"/>
      <c r="J152" s="15"/>
    </row>
    <row r="153" spans="1:10" x14ac:dyDescent="0.35">
      <c r="A153" s="14"/>
      <c r="B153" s="2"/>
      <c r="C153" s="2" t="s">
        <v>24</v>
      </c>
      <c r="D153" s="1">
        <v>0</v>
      </c>
      <c r="E153" s="37">
        <v>0</v>
      </c>
      <c r="F153" s="37">
        <v>0</v>
      </c>
      <c r="G153" s="37">
        <v>0</v>
      </c>
      <c r="H153" s="37">
        <v>0</v>
      </c>
      <c r="I153" s="2"/>
      <c r="J153" s="15"/>
    </row>
    <row r="154" spans="1:10" x14ac:dyDescent="0.35">
      <c r="A154" s="14"/>
      <c r="B154" s="2"/>
      <c r="C154" s="2" t="s">
        <v>25</v>
      </c>
      <c r="D154" s="1">
        <v>0</v>
      </c>
      <c r="E154" s="37">
        <v>0</v>
      </c>
      <c r="F154" s="37">
        <v>0</v>
      </c>
      <c r="G154" s="37">
        <v>0</v>
      </c>
      <c r="H154" s="37">
        <v>0</v>
      </c>
      <c r="I154" s="2"/>
      <c r="J154" s="15"/>
    </row>
    <row r="155" spans="1:10" x14ac:dyDescent="0.35">
      <c r="A155" s="14"/>
      <c r="B155" s="2"/>
      <c r="C155" s="2" t="s">
        <v>26</v>
      </c>
      <c r="D155" s="1">
        <v>1</v>
      </c>
      <c r="E155" s="37">
        <f t="shared" si="21"/>
        <v>107100</v>
      </c>
      <c r="F155" s="37">
        <f t="shared" si="22"/>
        <v>107100</v>
      </c>
      <c r="G155" s="38">
        <v>255000</v>
      </c>
      <c r="H155" s="37">
        <f t="shared" si="23"/>
        <v>255000</v>
      </c>
      <c r="I155" s="2"/>
      <c r="J155" s="15"/>
    </row>
    <row r="156" spans="1:10" x14ac:dyDescent="0.35">
      <c r="A156" s="14"/>
      <c r="B156" s="2"/>
      <c r="C156" s="2" t="s">
        <v>27</v>
      </c>
      <c r="D156" s="1">
        <v>1</v>
      </c>
      <c r="E156" s="37">
        <f t="shared" si="21"/>
        <v>113400</v>
      </c>
      <c r="F156" s="37">
        <f t="shared" si="22"/>
        <v>113400</v>
      </c>
      <c r="G156" s="38">
        <v>270000</v>
      </c>
      <c r="H156" s="37">
        <f t="shared" si="23"/>
        <v>270000</v>
      </c>
      <c r="I156" s="2"/>
      <c r="J156" s="15"/>
    </row>
    <row r="157" spans="1:10" x14ac:dyDescent="0.35">
      <c r="A157" s="14"/>
      <c r="B157" s="2"/>
      <c r="C157" s="2" t="s">
        <v>28</v>
      </c>
      <c r="D157" s="1">
        <v>0</v>
      </c>
      <c r="E157" s="37">
        <v>0</v>
      </c>
      <c r="F157" s="37">
        <v>0</v>
      </c>
      <c r="G157" s="37">
        <v>0</v>
      </c>
      <c r="H157" s="37">
        <v>0</v>
      </c>
      <c r="I157" s="2"/>
      <c r="J157" s="15"/>
    </row>
    <row r="158" spans="1:10" x14ac:dyDescent="0.35">
      <c r="A158" s="14"/>
      <c r="B158" s="2" t="s">
        <v>29</v>
      </c>
      <c r="C158" s="2" t="s">
        <v>30</v>
      </c>
      <c r="D158" s="1">
        <v>1</v>
      </c>
      <c r="E158" s="37">
        <f t="shared" si="21"/>
        <v>142800</v>
      </c>
      <c r="F158" s="37">
        <f t="shared" si="22"/>
        <v>142800</v>
      </c>
      <c r="G158" s="38">
        <v>340000</v>
      </c>
      <c r="H158" s="37">
        <f t="shared" si="23"/>
        <v>340000</v>
      </c>
      <c r="I158" s="2"/>
      <c r="J158" s="15"/>
    </row>
    <row r="159" spans="1:10" x14ac:dyDescent="0.35">
      <c r="A159" s="14"/>
      <c r="B159" s="2"/>
      <c r="C159" s="2" t="s">
        <v>31</v>
      </c>
      <c r="D159" s="21">
        <v>0</v>
      </c>
      <c r="E159" s="28">
        <v>0</v>
      </c>
      <c r="F159" s="28">
        <v>0</v>
      </c>
      <c r="G159" s="28">
        <v>0</v>
      </c>
      <c r="H159" s="28">
        <v>0</v>
      </c>
      <c r="I159" s="2"/>
      <c r="J159" s="15"/>
    </row>
    <row r="160" spans="1:10" x14ac:dyDescent="0.35">
      <c r="A160" s="14"/>
      <c r="B160" s="2"/>
      <c r="C160" s="2" t="s">
        <v>32</v>
      </c>
      <c r="D160" s="21">
        <v>0</v>
      </c>
      <c r="E160" s="28">
        <v>0</v>
      </c>
      <c r="F160" s="28">
        <v>0</v>
      </c>
      <c r="G160" s="28">
        <v>0</v>
      </c>
      <c r="H160" s="28">
        <v>0</v>
      </c>
      <c r="I160" s="2"/>
      <c r="J160" s="15"/>
    </row>
    <row r="161" spans="1:10" x14ac:dyDescent="0.35">
      <c r="A161" s="14"/>
      <c r="B161" s="2"/>
      <c r="C161" s="2" t="s">
        <v>33</v>
      </c>
      <c r="D161" s="21">
        <v>0</v>
      </c>
      <c r="E161" s="28">
        <v>0</v>
      </c>
      <c r="F161" s="28">
        <v>0</v>
      </c>
      <c r="G161" s="28">
        <v>0</v>
      </c>
      <c r="H161" s="28">
        <v>0</v>
      </c>
      <c r="I161" s="2"/>
      <c r="J161" s="15"/>
    </row>
    <row r="162" spans="1:10" x14ac:dyDescent="0.35">
      <c r="A162" s="14"/>
      <c r="B162" s="2" t="s">
        <v>34</v>
      </c>
      <c r="C162" s="2" t="s">
        <v>35</v>
      </c>
      <c r="D162" s="21">
        <v>0</v>
      </c>
      <c r="E162" s="28">
        <v>0</v>
      </c>
      <c r="F162" s="28">
        <v>0</v>
      </c>
      <c r="G162" s="28">
        <v>0</v>
      </c>
      <c r="H162" s="28">
        <v>0</v>
      </c>
      <c r="I162" s="2"/>
      <c r="J162" s="15"/>
    </row>
    <row r="163" spans="1:10" x14ac:dyDescent="0.35">
      <c r="A163" s="14"/>
      <c r="B163" s="2"/>
      <c r="C163" s="2" t="s">
        <v>36</v>
      </c>
      <c r="D163" s="21">
        <v>0</v>
      </c>
      <c r="E163" s="28">
        <v>0</v>
      </c>
      <c r="F163" s="28">
        <v>0</v>
      </c>
      <c r="G163" s="28">
        <v>0</v>
      </c>
      <c r="H163" s="28">
        <v>0</v>
      </c>
      <c r="I163" s="2"/>
      <c r="J163" s="15"/>
    </row>
    <row r="164" spans="1:10" x14ac:dyDescent="0.35">
      <c r="A164" s="14"/>
      <c r="B164" s="2"/>
      <c r="C164" s="2" t="s">
        <v>37</v>
      </c>
      <c r="D164" s="21">
        <v>0</v>
      </c>
      <c r="E164" s="28">
        <v>0</v>
      </c>
      <c r="F164" s="28">
        <v>0</v>
      </c>
      <c r="G164" s="28">
        <v>0</v>
      </c>
      <c r="H164" s="28">
        <v>0</v>
      </c>
      <c r="I164" s="2"/>
      <c r="J164" s="15"/>
    </row>
    <row r="165" spans="1:10" x14ac:dyDescent="0.35">
      <c r="A165" s="14"/>
      <c r="B165" s="2"/>
      <c r="C165" s="2" t="s">
        <v>38</v>
      </c>
      <c r="D165" s="21">
        <v>0</v>
      </c>
      <c r="E165" s="28">
        <v>0</v>
      </c>
      <c r="F165" s="28">
        <v>0</v>
      </c>
      <c r="G165" s="28">
        <v>0</v>
      </c>
      <c r="H165" s="28">
        <v>0</v>
      </c>
      <c r="I165" s="2"/>
      <c r="J165" s="15"/>
    </row>
    <row r="166" spans="1:10" x14ac:dyDescent="0.35">
      <c r="A166" s="14"/>
      <c r="B166" s="2"/>
      <c r="C166" s="2" t="s">
        <v>39</v>
      </c>
      <c r="D166" s="21">
        <v>0</v>
      </c>
      <c r="E166" s="28">
        <v>0</v>
      </c>
      <c r="F166" s="28">
        <v>0</v>
      </c>
      <c r="G166" s="28">
        <v>0</v>
      </c>
      <c r="H166" s="28">
        <v>0</v>
      </c>
      <c r="I166" s="2"/>
      <c r="J166" s="15"/>
    </row>
    <row r="167" spans="1:10" x14ac:dyDescent="0.35">
      <c r="A167" s="14"/>
      <c r="B167" s="2" t="s">
        <v>40</v>
      </c>
      <c r="C167" s="2" t="s">
        <v>41</v>
      </c>
      <c r="D167" s="21">
        <v>0</v>
      </c>
      <c r="E167" s="28">
        <v>0</v>
      </c>
      <c r="F167" s="28">
        <v>0</v>
      </c>
      <c r="G167" s="28">
        <v>0</v>
      </c>
      <c r="H167" s="28">
        <v>0</v>
      </c>
      <c r="I167" s="2"/>
      <c r="J167" s="15"/>
    </row>
    <row r="168" spans="1:10" x14ac:dyDescent="0.35">
      <c r="A168" s="14"/>
      <c r="B168" s="2"/>
      <c r="C168" s="2" t="s">
        <v>42</v>
      </c>
      <c r="D168" s="21">
        <v>0</v>
      </c>
      <c r="E168" s="28">
        <v>0</v>
      </c>
      <c r="F168" s="28">
        <v>0</v>
      </c>
      <c r="G168" s="28">
        <v>0</v>
      </c>
      <c r="H168" s="28">
        <v>0</v>
      </c>
      <c r="I168" s="2"/>
      <c r="J168" s="15"/>
    </row>
    <row r="169" spans="1:10" x14ac:dyDescent="0.35">
      <c r="A169" s="14"/>
      <c r="B169" s="2"/>
      <c r="C169" s="2" t="s">
        <v>43</v>
      </c>
      <c r="D169" s="21">
        <v>0</v>
      </c>
      <c r="E169" s="28">
        <v>0</v>
      </c>
      <c r="F169" s="28">
        <v>0</v>
      </c>
      <c r="G169" s="28">
        <v>0</v>
      </c>
      <c r="H169" s="28">
        <v>0</v>
      </c>
      <c r="I169" s="2"/>
      <c r="J169" s="15"/>
    </row>
    <row r="170" spans="1:10" x14ac:dyDescent="0.35">
      <c r="A170" s="14"/>
      <c r="B170" s="2"/>
      <c r="C170" s="2" t="s">
        <v>44</v>
      </c>
      <c r="D170" s="21">
        <v>0</v>
      </c>
      <c r="E170" s="28">
        <v>0</v>
      </c>
      <c r="F170" s="28">
        <v>0</v>
      </c>
      <c r="G170" s="28">
        <v>0</v>
      </c>
      <c r="H170" s="28">
        <v>0</v>
      </c>
      <c r="I170" s="2"/>
      <c r="J170" s="15"/>
    </row>
    <row r="171" spans="1:10" ht="15" thickBot="1" x14ac:dyDescent="0.4">
      <c r="A171" s="16"/>
      <c r="B171" s="17"/>
      <c r="C171" s="17" t="s">
        <v>45</v>
      </c>
      <c r="D171" s="23">
        <v>0</v>
      </c>
      <c r="E171" s="26">
        <v>0</v>
      </c>
      <c r="F171" s="26">
        <v>0</v>
      </c>
      <c r="G171" s="26">
        <v>0</v>
      </c>
      <c r="H171" s="26">
        <v>0</v>
      </c>
      <c r="I171" s="17"/>
      <c r="J171" s="18"/>
    </row>
    <row r="172" spans="1:10" ht="15" thickBot="1" x14ac:dyDescent="0.4"/>
    <row r="173" spans="1:10" ht="29" x14ac:dyDescent="0.35">
      <c r="A173" s="5" t="s">
        <v>0</v>
      </c>
      <c r="B173" s="6" t="s">
        <v>1</v>
      </c>
      <c r="C173" s="6" t="s">
        <v>2</v>
      </c>
      <c r="D173" s="43" t="s">
        <v>3</v>
      </c>
      <c r="E173" s="43"/>
      <c r="F173" s="43"/>
      <c r="G173" s="43"/>
      <c r="H173" s="43"/>
      <c r="I173" s="43" t="s">
        <v>4</v>
      </c>
      <c r="J173" s="44"/>
    </row>
    <row r="174" spans="1:10" ht="58" x14ac:dyDescent="0.35">
      <c r="A174" s="7"/>
      <c r="B174" s="1"/>
      <c r="C174" s="1"/>
      <c r="D174" s="3" t="s">
        <v>5</v>
      </c>
      <c r="E174" s="45" t="s">
        <v>6</v>
      </c>
      <c r="F174" s="45"/>
      <c r="G174" s="45" t="s">
        <v>7</v>
      </c>
      <c r="H174" s="45"/>
      <c r="I174" s="3" t="s">
        <v>10</v>
      </c>
      <c r="J174" s="8" t="s">
        <v>11</v>
      </c>
    </row>
    <row r="175" spans="1:10" ht="15" thickBot="1" x14ac:dyDescent="0.4">
      <c r="A175" s="9" t="s">
        <v>59</v>
      </c>
      <c r="B175" s="10"/>
      <c r="C175" s="10"/>
      <c r="D175" s="33">
        <f>SUM(D176:D205)</f>
        <v>831</v>
      </c>
      <c r="E175" s="10" t="s">
        <v>8</v>
      </c>
      <c r="F175" s="10" t="s">
        <v>9</v>
      </c>
      <c r="G175" s="10" t="s">
        <v>8</v>
      </c>
      <c r="H175" s="10" t="s">
        <v>9</v>
      </c>
      <c r="I175" s="10">
        <v>99.5</v>
      </c>
      <c r="J175" s="11">
        <v>0.5</v>
      </c>
    </row>
    <row r="176" spans="1:10" x14ac:dyDescent="0.35">
      <c r="A176" s="12"/>
      <c r="B176" s="4" t="s">
        <v>46</v>
      </c>
      <c r="C176" s="4" t="s">
        <v>12</v>
      </c>
      <c r="D176" s="31">
        <v>0</v>
      </c>
      <c r="E176" s="30">
        <v>0</v>
      </c>
      <c r="F176" s="30">
        <v>0</v>
      </c>
      <c r="G176" s="30">
        <v>0</v>
      </c>
      <c r="H176" s="30">
        <v>0</v>
      </c>
      <c r="I176" s="4"/>
      <c r="J176" s="13"/>
    </row>
    <row r="177" spans="1:12" x14ac:dyDescent="0.35">
      <c r="A177" s="14"/>
      <c r="B177" s="2"/>
      <c r="C177" s="2" t="s">
        <v>13</v>
      </c>
      <c r="D177" s="21">
        <v>0</v>
      </c>
      <c r="E177" s="28">
        <v>0</v>
      </c>
      <c r="F177" s="28">
        <v>0</v>
      </c>
      <c r="G177" s="28">
        <v>0</v>
      </c>
      <c r="H177" s="28">
        <v>0</v>
      </c>
      <c r="I177" s="2"/>
      <c r="J177" s="15"/>
    </row>
    <row r="178" spans="1:12" x14ac:dyDescent="0.35">
      <c r="A178" s="14"/>
      <c r="B178" s="2"/>
      <c r="C178" s="2" t="s">
        <v>14</v>
      </c>
      <c r="D178" s="21">
        <v>271</v>
      </c>
      <c r="E178" s="28">
        <f t="shared" ref="E178:E188" si="24">G178*42%</f>
        <v>7398300</v>
      </c>
      <c r="F178" s="28">
        <f t="shared" ref="F178:F188" si="25">E178/D178</f>
        <v>27300</v>
      </c>
      <c r="G178" s="25">
        <v>17615000</v>
      </c>
      <c r="H178" s="28">
        <f t="shared" ref="H178:H188" si="26">G178/D178</f>
        <v>65000</v>
      </c>
      <c r="I178" s="2"/>
      <c r="J178" s="15"/>
    </row>
    <row r="179" spans="1:12" x14ac:dyDescent="0.35">
      <c r="A179" s="14"/>
      <c r="B179" s="2"/>
      <c r="C179" s="2" t="s">
        <v>15</v>
      </c>
      <c r="D179" s="21">
        <v>0</v>
      </c>
      <c r="E179" s="28">
        <v>0</v>
      </c>
      <c r="F179" s="28">
        <v>0</v>
      </c>
      <c r="G179" s="28">
        <v>0</v>
      </c>
      <c r="H179" s="28">
        <v>0</v>
      </c>
      <c r="I179" s="2"/>
      <c r="J179" s="15"/>
    </row>
    <row r="180" spans="1:12" x14ac:dyDescent="0.35">
      <c r="A180" s="14"/>
      <c r="B180" s="2"/>
      <c r="C180" s="2" t="s">
        <v>16</v>
      </c>
      <c r="D180" s="21">
        <v>54</v>
      </c>
      <c r="E180" s="28">
        <f t="shared" si="24"/>
        <v>1861020</v>
      </c>
      <c r="F180" s="28">
        <f t="shared" si="25"/>
        <v>34463.333333333336</v>
      </c>
      <c r="G180" s="25">
        <v>4431000</v>
      </c>
      <c r="H180" s="28">
        <f t="shared" si="26"/>
        <v>82055.555555555562</v>
      </c>
      <c r="I180" s="2"/>
      <c r="J180" s="15"/>
    </row>
    <row r="181" spans="1:12" x14ac:dyDescent="0.35">
      <c r="A181" s="14"/>
      <c r="B181" s="2"/>
      <c r="C181" s="2" t="s">
        <v>17</v>
      </c>
      <c r="D181" s="21">
        <v>0</v>
      </c>
      <c r="E181" s="28">
        <v>0</v>
      </c>
      <c r="F181" s="28">
        <v>0</v>
      </c>
      <c r="G181" s="28">
        <v>0</v>
      </c>
      <c r="H181" s="28">
        <v>0</v>
      </c>
      <c r="I181" s="2"/>
      <c r="J181" s="15"/>
    </row>
    <row r="182" spans="1:12" x14ac:dyDescent="0.35">
      <c r="A182" s="14"/>
      <c r="B182" s="2" t="s">
        <v>18</v>
      </c>
      <c r="C182" s="2" t="s">
        <v>19</v>
      </c>
      <c r="D182" s="21">
        <v>110</v>
      </c>
      <c r="E182" s="28">
        <f t="shared" si="24"/>
        <v>5230050</v>
      </c>
      <c r="F182" s="28">
        <f t="shared" si="25"/>
        <v>47545.909090909088</v>
      </c>
      <c r="G182" s="25">
        <v>12452500</v>
      </c>
      <c r="H182" s="28">
        <f t="shared" si="26"/>
        <v>113204.54545454546</v>
      </c>
      <c r="I182" s="2"/>
      <c r="J182" s="15"/>
      <c r="L182" t="s">
        <v>73</v>
      </c>
    </row>
    <row r="183" spans="1:12" x14ac:dyDescent="0.35">
      <c r="A183" s="14"/>
      <c r="B183" s="2"/>
      <c r="C183" s="2" t="s">
        <v>20</v>
      </c>
      <c r="D183" s="21">
        <v>191</v>
      </c>
      <c r="E183" s="28">
        <f t="shared" si="24"/>
        <v>10626000</v>
      </c>
      <c r="F183" s="28">
        <f t="shared" si="25"/>
        <v>55633.507853403142</v>
      </c>
      <c r="G183" s="25">
        <v>25300000</v>
      </c>
      <c r="H183" s="28">
        <f t="shared" si="26"/>
        <v>132460.73298429319</v>
      </c>
      <c r="I183" s="2"/>
      <c r="J183" s="15"/>
    </row>
    <row r="184" spans="1:12" x14ac:dyDescent="0.35">
      <c r="A184" s="14"/>
      <c r="B184" s="2"/>
      <c r="C184" s="2" t="s">
        <v>21</v>
      </c>
      <c r="D184" s="21">
        <v>193</v>
      </c>
      <c r="E184" s="28">
        <f t="shared" si="24"/>
        <v>11965800</v>
      </c>
      <c r="F184" s="28">
        <f t="shared" si="25"/>
        <v>61998.963730569951</v>
      </c>
      <c r="G184" s="25">
        <v>28490000</v>
      </c>
      <c r="H184" s="28">
        <f t="shared" si="26"/>
        <v>147616.58031088082</v>
      </c>
      <c r="I184" s="2"/>
      <c r="J184" s="15"/>
    </row>
    <row r="185" spans="1:12" x14ac:dyDescent="0.35">
      <c r="A185" s="14"/>
      <c r="B185" s="2"/>
      <c r="C185" s="2" t="s">
        <v>22</v>
      </c>
      <c r="D185" s="21">
        <v>9</v>
      </c>
      <c r="E185" s="28">
        <f t="shared" si="24"/>
        <v>626850</v>
      </c>
      <c r="F185" s="28">
        <f t="shared" si="25"/>
        <v>69650</v>
      </c>
      <c r="G185" s="25">
        <v>1492500</v>
      </c>
      <c r="H185" s="28">
        <f t="shared" si="26"/>
        <v>165833.33333333334</v>
      </c>
      <c r="I185" s="2"/>
      <c r="J185" s="15"/>
    </row>
    <row r="186" spans="1:12" x14ac:dyDescent="0.35">
      <c r="A186" s="14"/>
      <c r="B186" s="2"/>
      <c r="C186" s="2" t="s">
        <v>23</v>
      </c>
      <c r="D186" s="21">
        <v>0</v>
      </c>
      <c r="E186" s="28">
        <v>0</v>
      </c>
      <c r="F186" s="28">
        <v>0</v>
      </c>
      <c r="G186" s="28">
        <v>0</v>
      </c>
      <c r="H186" s="28">
        <v>0</v>
      </c>
      <c r="I186" s="2"/>
      <c r="J186" s="15"/>
    </row>
    <row r="187" spans="1:12" x14ac:dyDescent="0.35">
      <c r="A187" s="14"/>
      <c r="B187" s="2"/>
      <c r="C187" s="2" t="s">
        <v>24</v>
      </c>
      <c r="D187" s="21">
        <v>2</v>
      </c>
      <c r="E187" s="28">
        <f t="shared" si="24"/>
        <v>174300</v>
      </c>
      <c r="F187" s="28">
        <f t="shared" si="25"/>
        <v>87150</v>
      </c>
      <c r="G187" s="25">
        <v>415000</v>
      </c>
      <c r="H187" s="28">
        <f t="shared" si="26"/>
        <v>207500</v>
      </c>
      <c r="I187" s="2"/>
      <c r="J187" s="15"/>
    </row>
    <row r="188" spans="1:12" x14ac:dyDescent="0.35">
      <c r="A188" s="14"/>
      <c r="B188" s="2"/>
      <c r="C188" s="2" t="s">
        <v>25</v>
      </c>
      <c r="D188" s="21">
        <v>1</v>
      </c>
      <c r="E188" s="28">
        <f t="shared" si="24"/>
        <v>94500</v>
      </c>
      <c r="F188" s="28">
        <f t="shared" si="25"/>
        <v>94500</v>
      </c>
      <c r="G188" s="25">
        <v>225000</v>
      </c>
      <c r="H188" s="28">
        <f t="shared" si="26"/>
        <v>225000</v>
      </c>
      <c r="I188" s="2"/>
      <c r="J188" s="15"/>
    </row>
    <row r="189" spans="1:12" x14ac:dyDescent="0.35">
      <c r="A189" s="14"/>
      <c r="B189" s="2"/>
      <c r="C189" s="2" t="s">
        <v>26</v>
      </c>
      <c r="D189" s="21">
        <v>0</v>
      </c>
      <c r="E189" s="28">
        <v>0</v>
      </c>
      <c r="F189" s="28">
        <v>0</v>
      </c>
      <c r="G189" s="28">
        <v>0</v>
      </c>
      <c r="H189" s="28">
        <v>0</v>
      </c>
      <c r="I189" s="2"/>
      <c r="J189" s="15"/>
    </row>
    <row r="190" spans="1:12" x14ac:dyDescent="0.35">
      <c r="A190" s="14"/>
      <c r="B190" s="2"/>
      <c r="C190" s="2" t="s">
        <v>27</v>
      </c>
      <c r="D190" s="21">
        <v>0</v>
      </c>
      <c r="E190" s="28">
        <v>0</v>
      </c>
      <c r="F190" s="28">
        <v>0</v>
      </c>
      <c r="G190" s="28">
        <v>0</v>
      </c>
      <c r="H190" s="28">
        <v>0</v>
      </c>
      <c r="I190" s="2"/>
      <c r="J190" s="15"/>
    </row>
    <row r="191" spans="1:12" x14ac:dyDescent="0.35">
      <c r="A191" s="14"/>
      <c r="B191" s="2"/>
      <c r="C191" s="2" t="s">
        <v>28</v>
      </c>
      <c r="D191" s="21">
        <v>0</v>
      </c>
      <c r="E191" s="28">
        <v>0</v>
      </c>
      <c r="F191" s="28">
        <v>0</v>
      </c>
      <c r="G191" s="28">
        <v>0</v>
      </c>
      <c r="H191" s="28">
        <v>0</v>
      </c>
      <c r="I191" s="2"/>
      <c r="J191" s="15"/>
    </row>
    <row r="192" spans="1:12" x14ac:dyDescent="0.35">
      <c r="A192" s="14"/>
      <c r="B192" s="2" t="s">
        <v>29</v>
      </c>
      <c r="C192" s="2" t="s">
        <v>30</v>
      </c>
      <c r="D192" s="21">
        <v>0</v>
      </c>
      <c r="E192" s="28">
        <v>0</v>
      </c>
      <c r="F192" s="28">
        <v>0</v>
      </c>
      <c r="G192" s="28">
        <v>0</v>
      </c>
      <c r="H192" s="28">
        <v>0</v>
      </c>
      <c r="I192" s="2"/>
      <c r="J192" s="15"/>
    </row>
    <row r="193" spans="1:10" x14ac:dyDescent="0.35">
      <c r="A193" s="14"/>
      <c r="B193" s="2"/>
      <c r="C193" s="2" t="s">
        <v>31</v>
      </c>
      <c r="D193" s="21">
        <v>0</v>
      </c>
      <c r="E193" s="28">
        <v>0</v>
      </c>
      <c r="F193" s="28">
        <v>0</v>
      </c>
      <c r="G193" s="28">
        <v>0</v>
      </c>
      <c r="H193" s="28">
        <v>0</v>
      </c>
      <c r="I193" s="2"/>
      <c r="J193" s="15"/>
    </row>
    <row r="194" spans="1:10" x14ac:dyDescent="0.35">
      <c r="A194" s="14"/>
      <c r="B194" s="2"/>
      <c r="C194" s="2" t="s">
        <v>32</v>
      </c>
      <c r="D194" s="21">
        <v>0</v>
      </c>
      <c r="E194" s="28">
        <v>0</v>
      </c>
      <c r="F194" s="28">
        <v>0</v>
      </c>
      <c r="G194" s="28">
        <v>0</v>
      </c>
      <c r="H194" s="28">
        <v>0</v>
      </c>
      <c r="I194" s="2"/>
      <c r="J194" s="15"/>
    </row>
    <row r="195" spans="1:10" x14ac:dyDescent="0.35">
      <c r="A195" s="14"/>
      <c r="B195" s="2"/>
      <c r="C195" s="2" t="s">
        <v>33</v>
      </c>
      <c r="D195" s="21">
        <v>0</v>
      </c>
      <c r="E195" s="28">
        <v>0</v>
      </c>
      <c r="F195" s="28">
        <v>0</v>
      </c>
      <c r="G195" s="28">
        <v>0</v>
      </c>
      <c r="H195" s="28">
        <v>0</v>
      </c>
      <c r="I195" s="2"/>
      <c r="J195" s="15"/>
    </row>
    <row r="196" spans="1:10" x14ac:dyDescent="0.35">
      <c r="A196" s="14"/>
      <c r="B196" s="2" t="s">
        <v>34</v>
      </c>
      <c r="C196" s="2" t="s">
        <v>35</v>
      </c>
      <c r="D196" s="21">
        <v>0</v>
      </c>
      <c r="E196" s="28">
        <v>0</v>
      </c>
      <c r="F196" s="28">
        <v>0</v>
      </c>
      <c r="G196" s="28">
        <v>0</v>
      </c>
      <c r="H196" s="28">
        <v>0</v>
      </c>
      <c r="I196" s="2"/>
      <c r="J196" s="15"/>
    </row>
    <row r="197" spans="1:10" x14ac:dyDescent="0.35">
      <c r="A197" s="14"/>
      <c r="B197" s="2"/>
      <c r="C197" s="2" t="s">
        <v>36</v>
      </c>
      <c r="D197" s="21">
        <v>0</v>
      </c>
      <c r="E197" s="28">
        <v>0</v>
      </c>
      <c r="F197" s="28">
        <v>0</v>
      </c>
      <c r="G197" s="28">
        <v>0</v>
      </c>
      <c r="H197" s="28">
        <v>0</v>
      </c>
      <c r="I197" s="2"/>
      <c r="J197" s="15"/>
    </row>
    <row r="198" spans="1:10" x14ac:dyDescent="0.35">
      <c r="A198" s="14"/>
      <c r="B198" s="2"/>
      <c r="C198" s="2" t="s">
        <v>37</v>
      </c>
      <c r="D198" s="21">
        <v>0</v>
      </c>
      <c r="E198" s="28">
        <v>0</v>
      </c>
      <c r="F198" s="28">
        <v>0</v>
      </c>
      <c r="G198" s="28">
        <v>0</v>
      </c>
      <c r="H198" s="28">
        <v>0</v>
      </c>
      <c r="I198" s="2"/>
      <c r="J198" s="15"/>
    </row>
    <row r="199" spans="1:10" x14ac:dyDescent="0.35">
      <c r="A199" s="14"/>
      <c r="B199" s="2"/>
      <c r="C199" s="2" t="s">
        <v>38</v>
      </c>
      <c r="D199" s="21">
        <v>0</v>
      </c>
      <c r="E199" s="28">
        <v>0</v>
      </c>
      <c r="F199" s="28">
        <v>0</v>
      </c>
      <c r="G199" s="28">
        <v>0</v>
      </c>
      <c r="H199" s="28">
        <v>0</v>
      </c>
      <c r="I199" s="2"/>
      <c r="J199" s="15"/>
    </row>
    <row r="200" spans="1:10" x14ac:dyDescent="0.35">
      <c r="A200" s="14"/>
      <c r="B200" s="2"/>
      <c r="C200" s="2" t="s">
        <v>39</v>
      </c>
      <c r="D200" s="21">
        <v>0</v>
      </c>
      <c r="E200" s="28">
        <v>0</v>
      </c>
      <c r="F200" s="28">
        <v>0</v>
      </c>
      <c r="G200" s="28">
        <v>0</v>
      </c>
      <c r="H200" s="28">
        <v>0</v>
      </c>
      <c r="I200" s="2"/>
      <c r="J200" s="15"/>
    </row>
    <row r="201" spans="1:10" x14ac:dyDescent="0.35">
      <c r="A201" s="14"/>
      <c r="B201" s="2" t="s">
        <v>40</v>
      </c>
      <c r="C201" s="2" t="s">
        <v>41</v>
      </c>
      <c r="D201" s="21">
        <v>0</v>
      </c>
      <c r="E201" s="28">
        <v>0</v>
      </c>
      <c r="F201" s="28">
        <v>0</v>
      </c>
      <c r="G201" s="28">
        <v>0</v>
      </c>
      <c r="H201" s="28">
        <v>0</v>
      </c>
      <c r="I201" s="2"/>
      <c r="J201" s="15"/>
    </row>
    <row r="202" spans="1:10" x14ac:dyDescent="0.35">
      <c r="A202" s="14"/>
      <c r="B202" s="2"/>
      <c r="C202" s="2" t="s">
        <v>42</v>
      </c>
      <c r="D202" s="21">
        <v>0</v>
      </c>
      <c r="E202" s="28">
        <v>0</v>
      </c>
      <c r="F202" s="28">
        <v>0</v>
      </c>
      <c r="G202" s="28">
        <v>0</v>
      </c>
      <c r="H202" s="28">
        <v>0</v>
      </c>
      <c r="I202" s="2"/>
      <c r="J202" s="15"/>
    </row>
    <row r="203" spans="1:10" x14ac:dyDescent="0.35">
      <c r="A203" s="14"/>
      <c r="B203" s="2"/>
      <c r="C203" s="2" t="s">
        <v>43</v>
      </c>
      <c r="D203" s="21">
        <v>0</v>
      </c>
      <c r="E203" s="28">
        <v>0</v>
      </c>
      <c r="F203" s="28">
        <v>0</v>
      </c>
      <c r="G203" s="28">
        <v>0</v>
      </c>
      <c r="H203" s="28">
        <v>0</v>
      </c>
      <c r="I203" s="2"/>
      <c r="J203" s="15"/>
    </row>
    <row r="204" spans="1:10" x14ac:dyDescent="0.35">
      <c r="A204" s="14"/>
      <c r="B204" s="2"/>
      <c r="C204" s="2" t="s">
        <v>44</v>
      </c>
      <c r="D204" s="21">
        <v>0</v>
      </c>
      <c r="E204" s="28">
        <v>0</v>
      </c>
      <c r="F204" s="28">
        <v>0</v>
      </c>
      <c r="G204" s="28">
        <v>0</v>
      </c>
      <c r="H204" s="28">
        <v>0</v>
      </c>
      <c r="I204" s="2"/>
      <c r="J204" s="15"/>
    </row>
    <row r="205" spans="1:10" ht="15" thickBot="1" x14ac:dyDescent="0.4">
      <c r="A205" s="16"/>
      <c r="B205" s="17"/>
      <c r="C205" s="17" t="s">
        <v>45</v>
      </c>
      <c r="D205" s="23">
        <v>0</v>
      </c>
      <c r="E205" s="26">
        <v>0</v>
      </c>
      <c r="F205" s="26">
        <v>0</v>
      </c>
      <c r="G205" s="26">
        <v>0</v>
      </c>
      <c r="H205" s="26">
        <v>0</v>
      </c>
      <c r="I205" s="17"/>
      <c r="J205" s="18"/>
    </row>
  </sheetData>
  <mergeCells count="24">
    <mergeCell ref="E140:F140"/>
    <mergeCell ref="G140:H140"/>
    <mergeCell ref="D173:H173"/>
    <mergeCell ref="I173:J173"/>
    <mergeCell ref="E174:F174"/>
    <mergeCell ref="G174:H174"/>
    <mergeCell ref="D105:H105"/>
    <mergeCell ref="I105:J105"/>
    <mergeCell ref="E106:F106"/>
    <mergeCell ref="G106:H106"/>
    <mergeCell ref="D139:H139"/>
    <mergeCell ref="I139:J139"/>
    <mergeCell ref="E38:F38"/>
    <mergeCell ref="G38:H38"/>
    <mergeCell ref="D71:H71"/>
    <mergeCell ref="I71:J71"/>
    <mergeCell ref="E72:F72"/>
    <mergeCell ref="G72:H72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1BD6-C0E1-47D4-BAA2-93C22BFCC30E}">
  <dimension ref="A1:M208"/>
  <sheetViews>
    <sheetView workbookViewId="0">
      <selection activeCell="A5" sqref="A5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6" width="10.7265625" customWidth="1"/>
    <col min="7" max="7" width="13" customWidth="1"/>
    <col min="8" max="8" width="10.7265625" customWidth="1"/>
    <col min="9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43" t="s">
        <v>3</v>
      </c>
      <c r="E3" s="43"/>
      <c r="F3" s="43"/>
      <c r="G3" s="43"/>
      <c r="H3" s="43"/>
      <c r="I3" s="43" t="s">
        <v>4</v>
      </c>
      <c r="J3" s="44"/>
    </row>
    <row r="4" spans="1:10" ht="58" x14ac:dyDescent="0.35">
      <c r="A4" s="7"/>
      <c r="B4" s="1"/>
      <c r="C4" s="1"/>
      <c r="D4" s="3" t="s">
        <v>5</v>
      </c>
      <c r="E4" s="45" t="s">
        <v>6</v>
      </c>
      <c r="F4" s="45"/>
      <c r="G4" s="45" t="s">
        <v>7</v>
      </c>
      <c r="H4" s="45"/>
      <c r="I4" s="3" t="s">
        <v>10</v>
      </c>
      <c r="J4" s="8" t="s">
        <v>11</v>
      </c>
    </row>
    <row r="5" spans="1:10" ht="15" thickBot="1" x14ac:dyDescent="0.4">
      <c r="A5" s="9" t="s">
        <v>50</v>
      </c>
      <c r="B5" s="10"/>
      <c r="C5" s="10"/>
      <c r="D5" s="33">
        <f>SUM(D6:D35)</f>
        <v>1040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98.3</v>
      </c>
      <c r="J5" s="11">
        <v>1.7</v>
      </c>
    </row>
    <row r="6" spans="1:10" x14ac:dyDescent="0.35">
      <c r="A6" s="12"/>
      <c r="B6" s="4" t="s">
        <v>46</v>
      </c>
      <c r="C6" s="4" t="s">
        <v>12</v>
      </c>
      <c r="D6" s="21">
        <v>30</v>
      </c>
      <c r="E6" s="28">
        <f t="shared" ref="E6:E7" si="0">G6*42%</f>
        <v>567000</v>
      </c>
      <c r="F6" s="28">
        <f t="shared" ref="F6:F7" si="1">E6/D6</f>
        <v>18900</v>
      </c>
      <c r="G6" s="25">
        <v>1350000</v>
      </c>
      <c r="H6" s="28">
        <f t="shared" ref="H6:H7" si="2">G6/D6</f>
        <v>45000</v>
      </c>
      <c r="I6" s="4"/>
      <c r="J6" s="13"/>
    </row>
    <row r="7" spans="1:10" x14ac:dyDescent="0.35">
      <c r="A7" s="14"/>
      <c r="B7" s="2"/>
      <c r="C7" s="2" t="s">
        <v>13</v>
      </c>
      <c r="D7" s="21">
        <v>232</v>
      </c>
      <c r="E7" s="28">
        <f t="shared" si="0"/>
        <v>5359200</v>
      </c>
      <c r="F7" s="28">
        <f t="shared" si="1"/>
        <v>23100</v>
      </c>
      <c r="G7" s="25">
        <v>12760000</v>
      </c>
      <c r="H7" s="28">
        <f t="shared" si="2"/>
        <v>55000</v>
      </c>
      <c r="I7" s="2"/>
      <c r="J7" s="15"/>
    </row>
    <row r="8" spans="1:10" x14ac:dyDescent="0.35">
      <c r="A8" s="14"/>
      <c r="B8" s="2"/>
      <c r="C8" s="2" t="s">
        <v>14</v>
      </c>
      <c r="D8" s="21">
        <v>0</v>
      </c>
      <c r="E8" s="28">
        <v>0</v>
      </c>
      <c r="F8" s="28">
        <v>0</v>
      </c>
      <c r="G8" s="28">
        <v>0</v>
      </c>
      <c r="H8" s="28">
        <v>0</v>
      </c>
      <c r="I8" s="2"/>
      <c r="J8" s="15"/>
    </row>
    <row r="9" spans="1:10" x14ac:dyDescent="0.35">
      <c r="A9" s="14"/>
      <c r="B9" s="2"/>
      <c r="C9" s="2" t="s">
        <v>15</v>
      </c>
      <c r="D9" s="21">
        <v>10</v>
      </c>
      <c r="E9" s="28">
        <f t="shared" ref="E9:E19" si="3">G9*42%</f>
        <v>306600</v>
      </c>
      <c r="F9" s="28">
        <f t="shared" ref="F9:F19" si="4">E9/D9</f>
        <v>30660</v>
      </c>
      <c r="G9" s="25">
        <v>730000</v>
      </c>
      <c r="H9" s="28">
        <f t="shared" ref="H9:H19" si="5">G9/D9</f>
        <v>73000</v>
      </c>
      <c r="I9" s="2"/>
      <c r="J9" s="15"/>
    </row>
    <row r="10" spans="1:10" x14ac:dyDescent="0.35">
      <c r="A10" s="14"/>
      <c r="B10" s="2"/>
      <c r="C10" s="2" t="s">
        <v>16</v>
      </c>
      <c r="D10" s="21">
        <v>22</v>
      </c>
      <c r="E10" s="28">
        <f t="shared" si="3"/>
        <v>785400</v>
      </c>
      <c r="F10" s="28">
        <f t="shared" si="4"/>
        <v>35700</v>
      </c>
      <c r="G10" s="25">
        <v>1870000</v>
      </c>
      <c r="H10" s="28">
        <f t="shared" si="5"/>
        <v>85000</v>
      </c>
      <c r="I10" s="2"/>
      <c r="J10" s="15"/>
    </row>
    <row r="11" spans="1:10" x14ac:dyDescent="0.35">
      <c r="A11" s="14"/>
      <c r="B11" s="2"/>
      <c r="C11" s="2" t="s">
        <v>17</v>
      </c>
      <c r="D11" s="21">
        <v>66</v>
      </c>
      <c r="E11" s="28">
        <f t="shared" si="3"/>
        <v>2509500</v>
      </c>
      <c r="F11" s="28">
        <f t="shared" si="4"/>
        <v>38022.727272727272</v>
      </c>
      <c r="G11" s="25">
        <v>5975000</v>
      </c>
      <c r="H11" s="28">
        <f t="shared" si="5"/>
        <v>90530.303030303025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171</v>
      </c>
      <c r="E12" s="28">
        <f t="shared" si="3"/>
        <v>7568400</v>
      </c>
      <c r="F12" s="28">
        <f t="shared" si="4"/>
        <v>44259.649122807015</v>
      </c>
      <c r="G12" s="25">
        <v>18020000</v>
      </c>
      <c r="H12" s="28">
        <f t="shared" si="5"/>
        <v>105380.11695906433</v>
      </c>
      <c r="I12" s="2"/>
      <c r="J12" s="15"/>
    </row>
    <row r="13" spans="1:10" x14ac:dyDescent="0.35">
      <c r="A13" s="14"/>
      <c r="B13" s="2"/>
      <c r="C13" s="2" t="s">
        <v>20</v>
      </c>
      <c r="D13" s="21">
        <v>126</v>
      </c>
      <c r="E13" s="28">
        <f t="shared" si="3"/>
        <v>6711600</v>
      </c>
      <c r="F13" s="28">
        <f t="shared" si="4"/>
        <v>53266.666666666664</v>
      </c>
      <c r="G13" s="25">
        <v>15980000</v>
      </c>
      <c r="H13" s="28">
        <f t="shared" si="5"/>
        <v>126825.39682539682</v>
      </c>
      <c r="I13" s="2"/>
      <c r="J13" s="15"/>
    </row>
    <row r="14" spans="1:10" x14ac:dyDescent="0.35">
      <c r="A14" s="14"/>
      <c r="B14" s="2"/>
      <c r="C14" s="2" t="s">
        <v>21</v>
      </c>
      <c r="D14" s="21">
        <v>69</v>
      </c>
      <c r="E14" s="28">
        <f t="shared" si="3"/>
        <v>4278750</v>
      </c>
      <c r="F14" s="28">
        <f t="shared" si="4"/>
        <v>62010.869565217392</v>
      </c>
      <c r="G14" s="25">
        <v>10187500</v>
      </c>
      <c r="H14" s="28">
        <f t="shared" si="5"/>
        <v>147644.92753623187</v>
      </c>
      <c r="I14" s="2"/>
      <c r="J14" s="15"/>
    </row>
    <row r="15" spans="1:10" x14ac:dyDescent="0.35">
      <c r="A15" s="14"/>
      <c r="B15" s="2"/>
      <c r="C15" s="2" t="s">
        <v>22</v>
      </c>
      <c r="D15" s="21">
        <v>81</v>
      </c>
      <c r="E15" s="28">
        <f t="shared" si="3"/>
        <v>5559750</v>
      </c>
      <c r="F15" s="28">
        <f t="shared" si="4"/>
        <v>68638.888888888891</v>
      </c>
      <c r="G15" s="25">
        <v>13237500</v>
      </c>
      <c r="H15" s="28">
        <f t="shared" si="5"/>
        <v>163425.92592592593</v>
      </c>
      <c r="I15" s="2"/>
      <c r="J15" s="15"/>
    </row>
    <row r="16" spans="1:10" x14ac:dyDescent="0.35">
      <c r="A16" s="14"/>
      <c r="B16" s="2"/>
      <c r="C16" s="2" t="s">
        <v>23</v>
      </c>
      <c r="D16" s="21">
        <v>135</v>
      </c>
      <c r="E16" s="28">
        <f t="shared" si="3"/>
        <v>10441200</v>
      </c>
      <c r="F16" s="28">
        <f t="shared" si="4"/>
        <v>77342.222222222219</v>
      </c>
      <c r="G16" s="25">
        <v>24860000</v>
      </c>
      <c r="H16" s="28">
        <f t="shared" si="5"/>
        <v>184148.14814814815</v>
      </c>
      <c r="I16" s="2"/>
      <c r="J16" s="15"/>
    </row>
    <row r="17" spans="1:10" x14ac:dyDescent="0.35">
      <c r="A17" s="14"/>
      <c r="B17" s="2"/>
      <c r="C17" s="2" t="s">
        <v>24</v>
      </c>
      <c r="D17" s="21">
        <v>90</v>
      </c>
      <c r="E17" s="28">
        <f t="shared" si="3"/>
        <v>7560000</v>
      </c>
      <c r="F17" s="28">
        <f t="shared" si="4"/>
        <v>84000</v>
      </c>
      <c r="G17" s="25">
        <v>18000000</v>
      </c>
      <c r="H17" s="28">
        <f t="shared" si="5"/>
        <v>200000</v>
      </c>
      <c r="I17" s="2"/>
      <c r="J17" s="15"/>
    </row>
    <row r="18" spans="1:10" x14ac:dyDescent="0.35">
      <c r="A18" s="14"/>
      <c r="B18" s="2"/>
      <c r="C18" s="2" t="s">
        <v>25</v>
      </c>
      <c r="D18" s="21">
        <v>5</v>
      </c>
      <c r="E18" s="28">
        <f t="shared" si="3"/>
        <v>474600</v>
      </c>
      <c r="F18" s="28">
        <f t="shared" si="4"/>
        <v>94920</v>
      </c>
      <c r="G18" s="25">
        <v>1130000</v>
      </c>
      <c r="H18" s="28">
        <f t="shared" si="5"/>
        <v>226000</v>
      </c>
      <c r="I18" s="2"/>
      <c r="J18" s="15"/>
    </row>
    <row r="19" spans="1:10" x14ac:dyDescent="0.35">
      <c r="A19" s="14"/>
      <c r="B19" s="2"/>
      <c r="C19" s="2" t="s">
        <v>26</v>
      </c>
      <c r="D19" s="21">
        <v>3</v>
      </c>
      <c r="E19" s="28">
        <f t="shared" si="3"/>
        <v>308700</v>
      </c>
      <c r="F19" s="28">
        <f t="shared" si="4"/>
        <v>102900</v>
      </c>
      <c r="G19" s="25">
        <v>735000</v>
      </c>
      <c r="H19" s="28">
        <f t="shared" si="5"/>
        <v>245000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8">
        <v>0</v>
      </c>
      <c r="F20" s="28">
        <v>0</v>
      </c>
      <c r="G20" s="28">
        <v>0</v>
      </c>
      <c r="H20" s="28"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8">
        <v>0</v>
      </c>
      <c r="F21" s="28">
        <v>0</v>
      </c>
      <c r="G21" s="28">
        <v>0</v>
      </c>
      <c r="H21" s="28"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8">
        <v>0</v>
      </c>
      <c r="F22" s="28">
        <v>0</v>
      </c>
      <c r="G22" s="28">
        <v>0</v>
      </c>
      <c r="H22" s="28"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8">
        <v>0</v>
      </c>
      <c r="F23" s="28">
        <v>0</v>
      </c>
      <c r="G23" s="28">
        <v>0</v>
      </c>
      <c r="H23" s="28"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8">
        <v>0</v>
      </c>
      <c r="F24" s="28">
        <v>0</v>
      </c>
      <c r="G24" s="28">
        <v>0</v>
      </c>
      <c r="H24" s="28"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8">
        <v>0</v>
      </c>
      <c r="F25" s="28">
        <v>0</v>
      </c>
      <c r="G25" s="28">
        <v>0</v>
      </c>
      <c r="H25" s="28"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8">
        <v>0</v>
      </c>
      <c r="F26" s="28">
        <v>0</v>
      </c>
      <c r="G26" s="28">
        <v>0</v>
      </c>
      <c r="H26" s="28"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8">
        <v>0</v>
      </c>
      <c r="F27" s="28">
        <v>0</v>
      </c>
      <c r="G27" s="28">
        <v>0</v>
      </c>
      <c r="H27" s="28"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8">
        <v>0</v>
      </c>
      <c r="F28" s="28">
        <v>0</v>
      </c>
      <c r="G28" s="28">
        <v>0</v>
      </c>
      <c r="H28" s="28"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8">
        <v>0</v>
      </c>
      <c r="F29" s="28">
        <v>0</v>
      </c>
      <c r="G29" s="28">
        <v>0</v>
      </c>
      <c r="H29" s="28"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8">
        <v>0</v>
      </c>
      <c r="F30" s="28">
        <v>0</v>
      </c>
      <c r="G30" s="28">
        <v>0</v>
      </c>
      <c r="H30" s="28"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8">
        <v>0</v>
      </c>
      <c r="F31" s="28">
        <v>0</v>
      </c>
      <c r="G31" s="28">
        <v>0</v>
      </c>
      <c r="H31" s="28"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8">
        <v>0</v>
      </c>
      <c r="F32" s="28">
        <v>0</v>
      </c>
      <c r="G32" s="28">
        <v>0</v>
      </c>
      <c r="H32" s="28"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8">
        <v>0</v>
      </c>
      <c r="F33" s="28">
        <v>0</v>
      </c>
      <c r="G33" s="28">
        <v>0</v>
      </c>
      <c r="H33" s="28"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8">
        <v>0</v>
      </c>
      <c r="F34" s="28">
        <v>0</v>
      </c>
      <c r="G34" s="28">
        <v>0</v>
      </c>
      <c r="H34" s="28"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v>0</v>
      </c>
      <c r="F35" s="26">
        <v>0</v>
      </c>
      <c r="G35" s="26">
        <v>0</v>
      </c>
      <c r="H35" s="26">
        <v>0</v>
      </c>
      <c r="I35" s="17"/>
      <c r="J35" s="18"/>
    </row>
    <row r="36" spans="1:10" ht="15" thickBot="1" x14ac:dyDescent="0.4">
      <c r="A36" s="39"/>
      <c r="B36" s="39"/>
      <c r="C36" s="39"/>
      <c r="D36" s="40"/>
      <c r="E36" s="41"/>
      <c r="F36" s="41"/>
      <c r="G36" s="41"/>
      <c r="H36" s="41"/>
      <c r="I36" s="39"/>
      <c r="J36" s="39"/>
    </row>
    <row r="37" spans="1:10" ht="29" x14ac:dyDescent="0.35">
      <c r="A37" s="5" t="s">
        <v>0</v>
      </c>
      <c r="B37" s="36" t="s">
        <v>1</v>
      </c>
      <c r="C37" s="36" t="s">
        <v>2</v>
      </c>
      <c r="D37" s="43" t="s">
        <v>3</v>
      </c>
      <c r="E37" s="43"/>
      <c r="F37" s="43"/>
      <c r="G37" s="43"/>
      <c r="H37" s="43"/>
      <c r="I37" s="43" t="s">
        <v>4</v>
      </c>
      <c r="J37" s="44"/>
    </row>
    <row r="38" spans="1:10" ht="58" x14ac:dyDescent="0.35">
      <c r="A38" s="7"/>
      <c r="B38" s="1"/>
      <c r="C38" s="1"/>
      <c r="D38" s="3" t="s">
        <v>5</v>
      </c>
      <c r="E38" s="45" t="s">
        <v>6</v>
      </c>
      <c r="F38" s="45"/>
      <c r="G38" s="45" t="s">
        <v>7</v>
      </c>
      <c r="H38" s="45"/>
      <c r="I38" s="3" t="s">
        <v>10</v>
      </c>
      <c r="J38" s="8" t="s">
        <v>11</v>
      </c>
    </row>
    <row r="39" spans="1:10" ht="15" thickBot="1" x14ac:dyDescent="0.4">
      <c r="A39" s="9" t="s">
        <v>74</v>
      </c>
      <c r="B39" s="10"/>
      <c r="C39" s="10"/>
      <c r="D39" s="33">
        <f>SUM(D40:D69)</f>
        <v>2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100</v>
      </c>
      <c r="J39" s="11">
        <v>0</v>
      </c>
    </row>
    <row r="40" spans="1:10" x14ac:dyDescent="0.35">
      <c r="A40" s="12"/>
      <c r="B40" s="4" t="s">
        <v>46</v>
      </c>
      <c r="C40" s="4" t="s">
        <v>12</v>
      </c>
      <c r="D40" s="31">
        <v>0</v>
      </c>
      <c r="E40" s="30">
        <v>0</v>
      </c>
      <c r="F40" s="30">
        <v>0</v>
      </c>
      <c r="G40" s="30">
        <v>0</v>
      </c>
      <c r="H40" s="30"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8">
        <v>0</v>
      </c>
      <c r="F41" s="28">
        <v>0</v>
      </c>
      <c r="G41" s="28">
        <v>0</v>
      </c>
      <c r="H41" s="28"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8">
        <v>0</v>
      </c>
      <c r="F42" s="28">
        <v>0</v>
      </c>
      <c r="G42" s="28">
        <v>0</v>
      </c>
      <c r="H42" s="28"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8">
        <v>0</v>
      </c>
      <c r="F43" s="28">
        <v>0</v>
      </c>
      <c r="G43" s="28">
        <v>0</v>
      </c>
      <c r="H43" s="28"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8">
        <v>0</v>
      </c>
      <c r="F44" s="28">
        <v>0</v>
      </c>
      <c r="G44" s="28">
        <v>0</v>
      </c>
      <c r="H44" s="28"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0</v>
      </c>
      <c r="E45" s="28">
        <v>0</v>
      </c>
      <c r="F45" s="28">
        <v>0</v>
      </c>
      <c r="G45" s="28">
        <v>0</v>
      </c>
      <c r="H45" s="28">
        <v>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0</v>
      </c>
      <c r="E46" s="28">
        <v>0</v>
      </c>
      <c r="F46" s="28">
        <v>0</v>
      </c>
      <c r="G46" s="28">
        <v>0</v>
      </c>
      <c r="H46" s="28">
        <v>0</v>
      </c>
      <c r="I46" s="2"/>
      <c r="J46" s="15"/>
    </row>
    <row r="47" spans="1:10" x14ac:dyDescent="0.35">
      <c r="A47" s="14"/>
      <c r="B47" s="2"/>
      <c r="C47" s="2" t="s">
        <v>20</v>
      </c>
      <c r="D47" s="21">
        <v>0</v>
      </c>
      <c r="E47" s="28">
        <v>0</v>
      </c>
      <c r="F47" s="28">
        <v>0</v>
      </c>
      <c r="G47" s="28">
        <v>0</v>
      </c>
      <c r="H47" s="28">
        <v>0</v>
      </c>
      <c r="I47" s="2"/>
      <c r="J47" s="15"/>
    </row>
    <row r="48" spans="1:10" x14ac:dyDescent="0.35">
      <c r="A48" s="14"/>
      <c r="B48" s="2"/>
      <c r="C48" s="2" t="s">
        <v>21</v>
      </c>
      <c r="D48" s="21">
        <v>0</v>
      </c>
      <c r="E48" s="28">
        <v>0</v>
      </c>
      <c r="F48" s="28">
        <v>0</v>
      </c>
      <c r="G48" s="28">
        <v>0</v>
      </c>
      <c r="H48" s="28">
        <v>0</v>
      </c>
      <c r="I48" s="2"/>
      <c r="J48" s="15"/>
    </row>
    <row r="49" spans="1:10" x14ac:dyDescent="0.35">
      <c r="A49" s="14"/>
      <c r="B49" s="2"/>
      <c r="C49" s="2" t="s">
        <v>22</v>
      </c>
      <c r="D49" s="21">
        <v>0</v>
      </c>
      <c r="E49" s="28">
        <v>0</v>
      </c>
      <c r="F49" s="28">
        <v>0</v>
      </c>
      <c r="G49" s="28">
        <v>0</v>
      </c>
      <c r="H49" s="28">
        <v>0</v>
      </c>
      <c r="I49" s="2"/>
      <c r="J49" s="15"/>
    </row>
    <row r="50" spans="1:10" x14ac:dyDescent="0.35">
      <c r="A50" s="14"/>
      <c r="B50" s="2"/>
      <c r="C50" s="2" t="s">
        <v>23</v>
      </c>
      <c r="D50" s="21">
        <v>0</v>
      </c>
      <c r="E50" s="28">
        <v>0</v>
      </c>
      <c r="F50" s="28">
        <v>0</v>
      </c>
      <c r="G50" s="28">
        <v>0</v>
      </c>
      <c r="H50" s="28">
        <v>0</v>
      </c>
      <c r="I50" s="2"/>
      <c r="J50" s="15"/>
    </row>
    <row r="51" spans="1:10" x14ac:dyDescent="0.35">
      <c r="A51" s="14"/>
      <c r="B51" s="2"/>
      <c r="C51" s="2" t="s">
        <v>24</v>
      </c>
      <c r="D51" s="21">
        <v>0</v>
      </c>
      <c r="E51" s="28">
        <v>0</v>
      </c>
      <c r="F51" s="28">
        <v>0</v>
      </c>
      <c r="G51" s="28">
        <v>0</v>
      </c>
      <c r="H51" s="28">
        <v>0</v>
      </c>
      <c r="I51" s="2"/>
      <c r="J51" s="15"/>
    </row>
    <row r="52" spans="1:10" x14ac:dyDescent="0.35">
      <c r="A52" s="14"/>
      <c r="B52" s="2"/>
      <c r="C52" s="2" t="s">
        <v>25</v>
      </c>
      <c r="D52" s="21">
        <v>2</v>
      </c>
      <c r="E52" s="28">
        <f t="shared" ref="E52" si="6">G52*42%</f>
        <v>189000</v>
      </c>
      <c r="F52" s="28">
        <f t="shared" ref="F52" si="7">E52/D52</f>
        <v>94500</v>
      </c>
      <c r="G52" s="25">
        <v>450000</v>
      </c>
      <c r="H52" s="28">
        <f t="shared" ref="H52" si="8">G52/D52</f>
        <v>225000</v>
      </c>
      <c r="I52" s="2"/>
      <c r="J52" s="15"/>
    </row>
    <row r="53" spans="1:10" x14ac:dyDescent="0.35">
      <c r="A53" s="14"/>
      <c r="B53" s="2"/>
      <c r="C53" s="2" t="s">
        <v>26</v>
      </c>
      <c r="D53" s="21">
        <v>0</v>
      </c>
      <c r="E53" s="28">
        <v>0</v>
      </c>
      <c r="F53" s="28">
        <v>0</v>
      </c>
      <c r="G53" s="28">
        <v>0</v>
      </c>
      <c r="H53" s="28">
        <v>0</v>
      </c>
      <c r="I53" s="2"/>
      <c r="J53" s="15"/>
    </row>
    <row r="54" spans="1:10" x14ac:dyDescent="0.35">
      <c r="A54" s="14"/>
      <c r="B54" s="2"/>
      <c r="C54" s="2" t="s">
        <v>27</v>
      </c>
      <c r="D54" s="21">
        <v>0</v>
      </c>
      <c r="E54" s="28">
        <v>0</v>
      </c>
      <c r="F54" s="28">
        <v>0</v>
      </c>
      <c r="G54" s="28">
        <v>0</v>
      </c>
      <c r="H54" s="28">
        <v>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8">
        <v>0</v>
      </c>
      <c r="F55" s="28">
        <v>0</v>
      </c>
      <c r="G55" s="28">
        <v>0</v>
      </c>
      <c r="H55" s="28"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8">
        <v>0</v>
      </c>
      <c r="F56" s="28">
        <v>0</v>
      </c>
      <c r="G56" s="28">
        <v>0</v>
      </c>
      <c r="H56" s="28"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8">
        <v>0</v>
      </c>
      <c r="F57" s="28">
        <v>0</v>
      </c>
      <c r="G57" s="28">
        <v>0</v>
      </c>
      <c r="H57" s="28"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8">
        <v>0</v>
      </c>
      <c r="F58" s="28">
        <v>0</v>
      </c>
      <c r="G58" s="28">
        <v>0</v>
      </c>
      <c r="H58" s="28"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8">
        <v>0</v>
      </c>
      <c r="F59" s="28">
        <v>0</v>
      </c>
      <c r="G59" s="28">
        <v>0</v>
      </c>
      <c r="H59" s="28"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8">
        <v>0</v>
      </c>
      <c r="F60" s="28">
        <v>0</v>
      </c>
      <c r="G60" s="28">
        <v>0</v>
      </c>
      <c r="H60" s="28"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8">
        <v>0</v>
      </c>
      <c r="F61" s="28">
        <v>0</v>
      </c>
      <c r="G61" s="28">
        <v>0</v>
      </c>
      <c r="H61" s="28"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8">
        <v>0</v>
      </c>
      <c r="F62" s="28">
        <v>0</v>
      </c>
      <c r="G62" s="28">
        <v>0</v>
      </c>
      <c r="H62" s="28"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8">
        <v>0</v>
      </c>
      <c r="F63" s="28">
        <v>0</v>
      </c>
      <c r="G63" s="28">
        <v>0</v>
      </c>
      <c r="H63" s="28"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8">
        <v>0</v>
      </c>
      <c r="F64" s="28">
        <v>0</v>
      </c>
      <c r="G64" s="28">
        <v>0</v>
      </c>
      <c r="H64" s="28">
        <v>0</v>
      </c>
      <c r="I64" s="2"/>
      <c r="J64" s="15"/>
    </row>
    <row r="65" spans="1:13" x14ac:dyDescent="0.35">
      <c r="A65" s="14"/>
      <c r="B65" s="2" t="s">
        <v>40</v>
      </c>
      <c r="C65" s="2" t="s">
        <v>41</v>
      </c>
      <c r="D65" s="21">
        <v>0</v>
      </c>
      <c r="E65" s="28">
        <v>0</v>
      </c>
      <c r="F65" s="28">
        <v>0</v>
      </c>
      <c r="G65" s="28">
        <v>0</v>
      </c>
      <c r="H65" s="28">
        <v>0</v>
      </c>
      <c r="I65" s="2"/>
      <c r="J65" s="15"/>
    </row>
    <row r="66" spans="1:13" x14ac:dyDescent="0.35">
      <c r="A66" s="14"/>
      <c r="B66" s="2"/>
      <c r="C66" s="2" t="s">
        <v>42</v>
      </c>
      <c r="D66" s="21">
        <v>0</v>
      </c>
      <c r="E66" s="28">
        <v>0</v>
      </c>
      <c r="F66" s="28">
        <v>0</v>
      </c>
      <c r="G66" s="28">
        <v>0</v>
      </c>
      <c r="H66" s="28">
        <v>0</v>
      </c>
      <c r="I66" s="2"/>
      <c r="J66" s="15"/>
    </row>
    <row r="67" spans="1:13" x14ac:dyDescent="0.35">
      <c r="A67" s="14"/>
      <c r="B67" s="2"/>
      <c r="C67" s="2" t="s">
        <v>43</v>
      </c>
      <c r="D67" s="21">
        <v>0</v>
      </c>
      <c r="E67" s="28">
        <v>0</v>
      </c>
      <c r="F67" s="28">
        <v>0</v>
      </c>
      <c r="G67" s="28">
        <v>0</v>
      </c>
      <c r="H67" s="28">
        <v>0</v>
      </c>
      <c r="I67" s="2"/>
      <c r="J67" s="15"/>
    </row>
    <row r="68" spans="1:13" x14ac:dyDescent="0.35">
      <c r="A68" s="14"/>
      <c r="B68" s="2"/>
      <c r="C68" s="2" t="s">
        <v>44</v>
      </c>
      <c r="D68" s="21">
        <v>0</v>
      </c>
      <c r="E68" s="28">
        <v>0</v>
      </c>
      <c r="F68" s="28">
        <v>0</v>
      </c>
      <c r="G68" s="28">
        <v>0</v>
      </c>
      <c r="H68" s="28">
        <v>0</v>
      </c>
      <c r="I68" s="2"/>
      <c r="J68" s="15"/>
    </row>
    <row r="69" spans="1:13" ht="15" thickBot="1" x14ac:dyDescent="0.4">
      <c r="A69" s="16"/>
      <c r="B69" s="17"/>
      <c r="C69" s="17" t="s">
        <v>45</v>
      </c>
      <c r="D69" s="23">
        <v>0</v>
      </c>
      <c r="E69" s="26">
        <v>0</v>
      </c>
      <c r="F69" s="26">
        <v>0</v>
      </c>
      <c r="G69" s="26">
        <v>0</v>
      </c>
      <c r="H69" s="26">
        <v>0</v>
      </c>
      <c r="I69" s="17"/>
      <c r="J69" s="18"/>
    </row>
    <row r="70" spans="1:13" ht="15" thickBot="1" x14ac:dyDescent="0.4">
      <c r="A70" s="39"/>
      <c r="B70" s="39"/>
      <c r="C70" s="39"/>
      <c r="D70" s="40"/>
      <c r="E70" s="41"/>
      <c r="F70" s="41"/>
      <c r="G70" s="41"/>
      <c r="H70" s="41"/>
      <c r="I70" s="39"/>
      <c r="J70" s="39"/>
    </row>
    <row r="71" spans="1:13" ht="29" x14ac:dyDescent="0.35">
      <c r="A71" s="5" t="s">
        <v>0</v>
      </c>
      <c r="B71" s="6" t="s">
        <v>1</v>
      </c>
      <c r="C71" s="6" t="s">
        <v>2</v>
      </c>
      <c r="D71" s="43" t="s">
        <v>3</v>
      </c>
      <c r="E71" s="43"/>
      <c r="F71" s="43"/>
      <c r="G71" s="43"/>
      <c r="H71" s="43"/>
      <c r="I71" s="43" t="s">
        <v>4</v>
      </c>
      <c r="J71" s="44"/>
    </row>
    <row r="72" spans="1:13" ht="58" x14ac:dyDescent="0.35">
      <c r="A72" s="7"/>
      <c r="B72" s="1"/>
      <c r="C72" s="1"/>
      <c r="D72" s="3" t="s">
        <v>5</v>
      </c>
      <c r="E72" s="45" t="s">
        <v>6</v>
      </c>
      <c r="F72" s="45"/>
      <c r="G72" s="45" t="s">
        <v>7</v>
      </c>
      <c r="H72" s="45"/>
      <c r="I72" s="3" t="s">
        <v>10</v>
      </c>
      <c r="J72" s="8" t="s">
        <v>11</v>
      </c>
      <c r="M72" t="s">
        <v>73</v>
      </c>
    </row>
    <row r="73" spans="1:13" ht="15" thickBot="1" x14ac:dyDescent="0.4">
      <c r="A73" s="9" t="s">
        <v>51</v>
      </c>
      <c r="B73" s="10"/>
      <c r="C73" s="10"/>
      <c r="D73" s="33">
        <f>SUM(D74:D103)</f>
        <v>124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100</v>
      </c>
      <c r="J73" s="11">
        <v>0</v>
      </c>
    </row>
    <row r="74" spans="1:13" x14ac:dyDescent="0.35">
      <c r="A74" s="12"/>
      <c r="B74" s="4" t="s">
        <v>46</v>
      </c>
      <c r="C74" s="4" t="s">
        <v>12</v>
      </c>
      <c r="D74" s="31">
        <v>0</v>
      </c>
      <c r="E74" s="30">
        <v>0</v>
      </c>
      <c r="F74" s="30">
        <v>0</v>
      </c>
      <c r="G74" s="30">
        <v>0</v>
      </c>
      <c r="H74" s="30">
        <v>0</v>
      </c>
      <c r="I74" s="4"/>
      <c r="J74" s="13"/>
    </row>
    <row r="75" spans="1:13" x14ac:dyDescent="0.35">
      <c r="A75" s="14"/>
      <c r="B75" s="2"/>
      <c r="C75" s="2" t="s">
        <v>13</v>
      </c>
      <c r="D75" s="21">
        <v>75</v>
      </c>
      <c r="E75" s="28">
        <f>G75*42%</f>
        <v>1811250</v>
      </c>
      <c r="F75" s="28">
        <f>E75/D75</f>
        <v>24150</v>
      </c>
      <c r="G75" s="25">
        <v>4312500</v>
      </c>
      <c r="H75" s="28">
        <f>G75/D75</f>
        <v>57500</v>
      </c>
      <c r="I75" s="2"/>
      <c r="J75" s="15"/>
    </row>
    <row r="76" spans="1:13" x14ac:dyDescent="0.35">
      <c r="A76" s="14"/>
      <c r="B76" s="2"/>
      <c r="C76" s="2" t="s">
        <v>14</v>
      </c>
      <c r="D76" s="21">
        <v>0</v>
      </c>
      <c r="E76" s="28">
        <v>0</v>
      </c>
      <c r="F76" s="28">
        <v>0</v>
      </c>
      <c r="G76" s="28">
        <v>0</v>
      </c>
      <c r="H76" s="28">
        <v>0</v>
      </c>
      <c r="I76" s="2"/>
      <c r="J76" s="15"/>
    </row>
    <row r="77" spans="1:13" x14ac:dyDescent="0.35">
      <c r="A77" s="14"/>
      <c r="B77" s="2"/>
      <c r="C77" s="2" t="s">
        <v>15</v>
      </c>
      <c r="D77" s="21">
        <v>0</v>
      </c>
      <c r="E77" s="28">
        <v>0</v>
      </c>
      <c r="F77" s="28">
        <v>0</v>
      </c>
      <c r="G77" s="28">
        <v>0</v>
      </c>
      <c r="H77" s="28">
        <v>0</v>
      </c>
      <c r="I77" s="2"/>
      <c r="J77" s="15"/>
    </row>
    <row r="78" spans="1:13" x14ac:dyDescent="0.35">
      <c r="A78" s="14"/>
      <c r="B78" s="2"/>
      <c r="C78" s="2" t="s">
        <v>16</v>
      </c>
      <c r="D78" s="21">
        <v>0</v>
      </c>
      <c r="E78" s="28">
        <v>0</v>
      </c>
      <c r="F78" s="28">
        <v>0</v>
      </c>
      <c r="G78" s="28">
        <v>0</v>
      </c>
      <c r="H78" s="28">
        <v>0</v>
      </c>
      <c r="I78" s="2"/>
      <c r="J78" s="15"/>
    </row>
    <row r="79" spans="1:13" x14ac:dyDescent="0.35">
      <c r="A79" s="14"/>
      <c r="B79" s="2"/>
      <c r="C79" s="2" t="s">
        <v>17</v>
      </c>
      <c r="D79" s="21">
        <v>0</v>
      </c>
      <c r="E79" s="28">
        <v>0</v>
      </c>
      <c r="F79" s="28">
        <v>0</v>
      </c>
      <c r="G79" s="28">
        <v>0</v>
      </c>
      <c r="H79" s="28">
        <v>0</v>
      </c>
      <c r="I79" s="2"/>
      <c r="J79" s="15"/>
    </row>
    <row r="80" spans="1:13" x14ac:dyDescent="0.35">
      <c r="A80" s="14"/>
      <c r="B80" s="2" t="s">
        <v>18</v>
      </c>
      <c r="C80" s="2" t="s">
        <v>19</v>
      </c>
      <c r="D80" s="21">
        <v>0</v>
      </c>
      <c r="E80" s="28">
        <v>0</v>
      </c>
      <c r="F80" s="28">
        <v>0</v>
      </c>
      <c r="G80" s="28">
        <v>0</v>
      </c>
      <c r="H80" s="28">
        <v>0</v>
      </c>
      <c r="I80" s="2"/>
      <c r="J80" s="15"/>
    </row>
    <row r="81" spans="1:10" x14ac:dyDescent="0.35">
      <c r="A81" s="14"/>
      <c r="B81" s="2"/>
      <c r="C81" s="2" t="s">
        <v>20</v>
      </c>
      <c r="D81" s="21">
        <v>0</v>
      </c>
      <c r="E81" s="28">
        <v>0</v>
      </c>
      <c r="F81" s="28">
        <v>0</v>
      </c>
      <c r="G81" s="28">
        <v>0</v>
      </c>
      <c r="H81" s="28">
        <v>0</v>
      </c>
      <c r="I81" s="2"/>
      <c r="J81" s="15"/>
    </row>
    <row r="82" spans="1:10" x14ac:dyDescent="0.35">
      <c r="A82" s="14"/>
      <c r="B82" s="2"/>
      <c r="C82" s="2" t="s">
        <v>21</v>
      </c>
      <c r="D82" s="21">
        <v>22</v>
      </c>
      <c r="E82" s="28">
        <f t="shared" ref="E82:E86" si="9">G82*42%</f>
        <v>1298850</v>
      </c>
      <c r="F82" s="28">
        <f t="shared" ref="F82:F86" si="10">E82/D82</f>
        <v>59038.63636363636</v>
      </c>
      <c r="G82" s="25">
        <v>3092500</v>
      </c>
      <c r="H82" s="28">
        <f t="shared" ref="H82:H86" si="11">G82/D82</f>
        <v>140568.18181818182</v>
      </c>
      <c r="I82" s="2"/>
      <c r="J82" s="15"/>
    </row>
    <row r="83" spans="1:10" x14ac:dyDescent="0.35">
      <c r="A83" s="14"/>
      <c r="B83" s="2"/>
      <c r="C83" s="2" t="s">
        <v>22</v>
      </c>
      <c r="D83" s="21">
        <v>15</v>
      </c>
      <c r="E83" s="28">
        <f t="shared" si="9"/>
        <v>1068900</v>
      </c>
      <c r="F83" s="28">
        <f t="shared" si="10"/>
        <v>71260</v>
      </c>
      <c r="G83" s="25">
        <v>2545000</v>
      </c>
      <c r="H83" s="28">
        <f t="shared" si="11"/>
        <v>169666.66666666666</v>
      </c>
      <c r="I83" s="2"/>
      <c r="J83" s="15"/>
    </row>
    <row r="84" spans="1:10" x14ac:dyDescent="0.35">
      <c r="A84" s="14"/>
      <c r="B84" s="2"/>
      <c r="C84" s="2" t="s">
        <v>23</v>
      </c>
      <c r="D84" s="21">
        <v>3</v>
      </c>
      <c r="E84" s="28">
        <f t="shared" si="9"/>
        <v>247800</v>
      </c>
      <c r="F84" s="28">
        <f t="shared" si="10"/>
        <v>82600</v>
      </c>
      <c r="G84" s="25">
        <v>590000</v>
      </c>
      <c r="H84" s="28">
        <f t="shared" si="11"/>
        <v>196666.66666666666</v>
      </c>
      <c r="I84" s="2"/>
      <c r="J84" s="15"/>
    </row>
    <row r="85" spans="1:10" x14ac:dyDescent="0.35">
      <c r="A85" s="14"/>
      <c r="B85" s="2"/>
      <c r="C85" s="2" t="s">
        <v>24</v>
      </c>
      <c r="D85" s="21">
        <v>6</v>
      </c>
      <c r="E85" s="28">
        <f t="shared" si="9"/>
        <v>510300</v>
      </c>
      <c r="F85" s="28">
        <f t="shared" si="10"/>
        <v>85050</v>
      </c>
      <c r="G85" s="25">
        <v>1215000</v>
      </c>
      <c r="H85" s="28">
        <f t="shared" si="11"/>
        <v>202500</v>
      </c>
      <c r="I85" s="2"/>
      <c r="J85" s="15"/>
    </row>
    <row r="86" spans="1:10" x14ac:dyDescent="0.35">
      <c r="A86" s="14"/>
      <c r="B86" s="2"/>
      <c r="C86" s="2" t="s">
        <v>25</v>
      </c>
      <c r="D86" s="21">
        <v>3</v>
      </c>
      <c r="E86" s="28">
        <f t="shared" si="9"/>
        <v>281400</v>
      </c>
      <c r="F86" s="28">
        <f t="shared" si="10"/>
        <v>93800</v>
      </c>
      <c r="G86" s="25">
        <v>670000</v>
      </c>
      <c r="H86" s="28">
        <f t="shared" si="11"/>
        <v>223333.33333333334</v>
      </c>
      <c r="I86" s="2"/>
      <c r="J86" s="15"/>
    </row>
    <row r="87" spans="1:10" x14ac:dyDescent="0.35">
      <c r="A87" s="14"/>
      <c r="B87" s="2"/>
      <c r="C87" s="2" t="s">
        <v>26</v>
      </c>
      <c r="D87" s="21">
        <v>0</v>
      </c>
      <c r="E87" s="28">
        <v>0</v>
      </c>
      <c r="F87" s="28">
        <v>0</v>
      </c>
      <c r="G87" s="28">
        <v>0</v>
      </c>
      <c r="H87" s="28">
        <v>0</v>
      </c>
      <c r="I87" s="2"/>
      <c r="J87" s="15"/>
    </row>
    <row r="88" spans="1:10" x14ac:dyDescent="0.35">
      <c r="A88" s="14"/>
      <c r="B88" s="2"/>
      <c r="C88" s="2" t="s">
        <v>27</v>
      </c>
      <c r="D88" s="21">
        <v>0</v>
      </c>
      <c r="E88" s="28">
        <v>0</v>
      </c>
      <c r="F88" s="28">
        <v>0</v>
      </c>
      <c r="G88" s="28">
        <v>0</v>
      </c>
      <c r="H88" s="28">
        <v>0</v>
      </c>
      <c r="I88" s="2"/>
      <c r="J88" s="15"/>
    </row>
    <row r="89" spans="1:10" x14ac:dyDescent="0.35">
      <c r="A89" s="14"/>
      <c r="B89" s="2"/>
      <c r="C89" s="2" t="s">
        <v>28</v>
      </c>
      <c r="D89" s="21">
        <v>0</v>
      </c>
      <c r="E89" s="28">
        <v>0</v>
      </c>
      <c r="F89" s="28">
        <v>0</v>
      </c>
      <c r="G89" s="28">
        <v>0</v>
      </c>
      <c r="H89" s="28">
        <v>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21">
        <v>0</v>
      </c>
      <c r="E90" s="28">
        <v>0</v>
      </c>
      <c r="F90" s="28">
        <v>0</v>
      </c>
      <c r="G90" s="28">
        <v>0</v>
      </c>
      <c r="H90" s="28">
        <v>0</v>
      </c>
      <c r="I90" s="2"/>
      <c r="J90" s="15"/>
    </row>
    <row r="91" spans="1:10" x14ac:dyDescent="0.35">
      <c r="A91" s="14"/>
      <c r="B91" s="2"/>
      <c r="C91" s="2" t="s">
        <v>31</v>
      </c>
      <c r="D91" s="21">
        <v>0</v>
      </c>
      <c r="E91" s="28">
        <v>0</v>
      </c>
      <c r="F91" s="28">
        <v>0</v>
      </c>
      <c r="G91" s="28">
        <v>0</v>
      </c>
      <c r="H91" s="28"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8">
        <v>0</v>
      </c>
      <c r="F92" s="28">
        <v>0</v>
      </c>
      <c r="G92" s="28">
        <v>0</v>
      </c>
      <c r="H92" s="28"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8">
        <v>0</v>
      </c>
      <c r="F93" s="28">
        <v>0</v>
      </c>
      <c r="G93" s="28">
        <v>0</v>
      </c>
      <c r="H93" s="28"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8">
        <v>0</v>
      </c>
      <c r="F94" s="28">
        <v>0</v>
      </c>
      <c r="G94" s="28">
        <v>0</v>
      </c>
      <c r="H94" s="28"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8">
        <v>0</v>
      </c>
      <c r="F95" s="28">
        <v>0</v>
      </c>
      <c r="G95" s="28">
        <v>0</v>
      </c>
      <c r="H95" s="28"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8">
        <v>0</v>
      </c>
      <c r="F96" s="28">
        <v>0</v>
      </c>
      <c r="G96" s="28">
        <v>0</v>
      </c>
      <c r="H96" s="28"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8">
        <v>0</v>
      </c>
      <c r="F97" s="28">
        <v>0</v>
      </c>
      <c r="G97" s="28">
        <v>0</v>
      </c>
      <c r="H97" s="28"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8">
        <v>0</v>
      </c>
      <c r="F98" s="28">
        <v>0</v>
      </c>
      <c r="G98" s="28">
        <v>0</v>
      </c>
      <c r="H98" s="28"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8">
        <v>0</v>
      </c>
      <c r="F99" s="28">
        <v>0</v>
      </c>
      <c r="G99" s="28">
        <v>0</v>
      </c>
      <c r="H99" s="28"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8">
        <v>0</v>
      </c>
      <c r="F100" s="28">
        <v>0</v>
      </c>
      <c r="G100" s="28">
        <v>0</v>
      </c>
      <c r="H100" s="28"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8">
        <v>0</v>
      </c>
      <c r="F101" s="28">
        <v>0</v>
      </c>
      <c r="G101" s="28">
        <v>0</v>
      </c>
      <c r="H101" s="28"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8">
        <v>0</v>
      </c>
      <c r="F102" s="28">
        <v>0</v>
      </c>
      <c r="G102" s="28">
        <v>0</v>
      </c>
      <c r="H102" s="28"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v>0</v>
      </c>
      <c r="F103" s="26">
        <v>0</v>
      </c>
      <c r="G103" s="26">
        <v>0</v>
      </c>
      <c r="H103" s="26">
        <v>0</v>
      </c>
      <c r="I103" s="17"/>
      <c r="J103" s="18"/>
    </row>
    <row r="104" spans="1:10" ht="15" thickBot="1" x14ac:dyDescent="0.4">
      <c r="A104" s="39"/>
      <c r="B104" s="39"/>
      <c r="C104" s="39"/>
      <c r="D104" s="40"/>
      <c r="E104" s="41"/>
      <c r="F104" s="41"/>
      <c r="G104" s="41"/>
      <c r="H104" s="41"/>
      <c r="I104" s="39"/>
      <c r="J104" s="39"/>
    </row>
    <row r="105" spans="1:10" ht="29" x14ac:dyDescent="0.35">
      <c r="A105" s="5" t="s">
        <v>0</v>
      </c>
      <c r="B105" s="36" t="s">
        <v>1</v>
      </c>
      <c r="C105" s="36" t="s">
        <v>2</v>
      </c>
      <c r="D105" s="43" t="s">
        <v>3</v>
      </c>
      <c r="E105" s="43"/>
      <c r="F105" s="43"/>
      <c r="G105" s="43"/>
      <c r="H105" s="43"/>
      <c r="I105" s="43" t="s">
        <v>4</v>
      </c>
      <c r="J105" s="44"/>
    </row>
    <row r="106" spans="1:10" ht="58" x14ac:dyDescent="0.35">
      <c r="A106" s="7"/>
      <c r="B106" s="1"/>
      <c r="C106" s="1"/>
      <c r="D106" s="3" t="s">
        <v>5</v>
      </c>
      <c r="E106" s="45" t="s">
        <v>6</v>
      </c>
      <c r="F106" s="45"/>
      <c r="G106" s="45" t="s">
        <v>7</v>
      </c>
      <c r="H106" s="45"/>
      <c r="I106" s="3" t="s">
        <v>10</v>
      </c>
      <c r="J106" s="8" t="s">
        <v>11</v>
      </c>
    </row>
    <row r="107" spans="1:10" ht="15" thickBot="1" x14ac:dyDescent="0.4">
      <c r="A107" s="9" t="s">
        <v>75</v>
      </c>
      <c r="B107" s="10"/>
      <c r="C107" s="10"/>
      <c r="D107" s="33">
        <f>SUM(D108:D137)</f>
        <v>13</v>
      </c>
      <c r="E107" s="10" t="s">
        <v>8</v>
      </c>
      <c r="F107" s="10" t="s">
        <v>9</v>
      </c>
      <c r="G107" s="10" t="s">
        <v>8</v>
      </c>
      <c r="H107" s="10" t="s">
        <v>9</v>
      </c>
      <c r="I107" s="10">
        <v>100</v>
      </c>
      <c r="J107" s="11">
        <v>0</v>
      </c>
    </row>
    <row r="108" spans="1:10" x14ac:dyDescent="0.35">
      <c r="A108" s="12"/>
      <c r="B108" s="4" t="s">
        <v>46</v>
      </c>
      <c r="C108" s="4" t="s">
        <v>12</v>
      </c>
      <c r="D108" s="31">
        <v>0</v>
      </c>
      <c r="E108" s="30">
        <v>0</v>
      </c>
      <c r="F108" s="30">
        <v>0</v>
      </c>
      <c r="G108" s="30">
        <v>0</v>
      </c>
      <c r="H108" s="30">
        <v>0</v>
      </c>
      <c r="I108" s="4"/>
      <c r="J108" s="13"/>
    </row>
    <row r="109" spans="1:10" x14ac:dyDescent="0.35">
      <c r="A109" s="14"/>
      <c r="B109" s="2"/>
      <c r="C109" s="2" t="s">
        <v>13</v>
      </c>
      <c r="D109" s="21">
        <v>0</v>
      </c>
      <c r="E109" s="28">
        <v>0</v>
      </c>
      <c r="F109" s="28">
        <v>0</v>
      </c>
      <c r="G109" s="28">
        <v>0</v>
      </c>
      <c r="H109" s="28">
        <v>0</v>
      </c>
      <c r="I109" s="2"/>
      <c r="J109" s="15"/>
    </row>
    <row r="110" spans="1:10" x14ac:dyDescent="0.35">
      <c r="A110" s="14"/>
      <c r="B110" s="2"/>
      <c r="C110" s="2" t="s">
        <v>14</v>
      </c>
      <c r="D110" s="21">
        <v>0</v>
      </c>
      <c r="E110" s="28">
        <v>0</v>
      </c>
      <c r="F110" s="28">
        <v>0</v>
      </c>
      <c r="G110" s="28">
        <v>0</v>
      </c>
      <c r="H110" s="28">
        <v>0</v>
      </c>
      <c r="I110" s="2"/>
      <c r="J110" s="15"/>
    </row>
    <row r="111" spans="1:10" x14ac:dyDescent="0.35">
      <c r="A111" s="14"/>
      <c r="B111" s="2"/>
      <c r="C111" s="2" t="s">
        <v>15</v>
      </c>
      <c r="D111" s="21">
        <v>0</v>
      </c>
      <c r="E111" s="28">
        <v>0</v>
      </c>
      <c r="F111" s="28">
        <v>0</v>
      </c>
      <c r="G111" s="28">
        <v>0</v>
      </c>
      <c r="H111" s="28">
        <v>0</v>
      </c>
      <c r="I111" s="2"/>
      <c r="J111" s="15"/>
    </row>
    <row r="112" spans="1:10" x14ac:dyDescent="0.35">
      <c r="A112" s="14"/>
      <c r="B112" s="2"/>
      <c r="C112" s="2" t="s">
        <v>16</v>
      </c>
      <c r="D112" s="21">
        <v>0</v>
      </c>
      <c r="E112" s="28">
        <v>0</v>
      </c>
      <c r="F112" s="28">
        <v>0</v>
      </c>
      <c r="G112" s="28">
        <v>0</v>
      </c>
      <c r="H112" s="28">
        <v>0</v>
      </c>
      <c r="I112" s="2"/>
      <c r="J112" s="15"/>
    </row>
    <row r="113" spans="1:10" x14ac:dyDescent="0.35">
      <c r="A113" s="14"/>
      <c r="B113" s="2"/>
      <c r="C113" s="2" t="s">
        <v>17</v>
      </c>
      <c r="D113" s="21">
        <v>0</v>
      </c>
      <c r="E113" s="28">
        <v>0</v>
      </c>
      <c r="F113" s="28">
        <v>0</v>
      </c>
      <c r="G113" s="28">
        <v>0</v>
      </c>
      <c r="H113" s="28">
        <v>0</v>
      </c>
      <c r="I113" s="2"/>
      <c r="J113" s="15"/>
    </row>
    <row r="114" spans="1:10" x14ac:dyDescent="0.35">
      <c r="A114" s="14"/>
      <c r="B114" s="2" t="s">
        <v>18</v>
      </c>
      <c r="C114" s="2" t="s">
        <v>19</v>
      </c>
      <c r="D114" s="21">
        <v>0</v>
      </c>
      <c r="E114" s="28">
        <v>0</v>
      </c>
      <c r="F114" s="28">
        <v>0</v>
      </c>
      <c r="G114" s="28">
        <v>0</v>
      </c>
      <c r="H114" s="28">
        <v>0</v>
      </c>
      <c r="I114" s="2"/>
      <c r="J114" s="15"/>
    </row>
    <row r="115" spans="1:10" x14ac:dyDescent="0.35">
      <c r="A115" s="14"/>
      <c r="B115" s="2"/>
      <c r="C115" s="2" t="s">
        <v>20</v>
      </c>
      <c r="D115" s="21">
        <v>0</v>
      </c>
      <c r="E115" s="28">
        <v>0</v>
      </c>
      <c r="F115" s="28">
        <v>0</v>
      </c>
      <c r="G115" s="28">
        <v>0</v>
      </c>
      <c r="H115" s="28">
        <v>0</v>
      </c>
      <c r="I115" s="2"/>
      <c r="J115" s="15"/>
    </row>
    <row r="116" spans="1:10" x14ac:dyDescent="0.35">
      <c r="A116" s="14"/>
      <c r="B116" s="2"/>
      <c r="C116" s="2" t="s">
        <v>21</v>
      </c>
      <c r="D116" s="21">
        <v>0</v>
      </c>
      <c r="E116" s="28">
        <v>0</v>
      </c>
      <c r="F116" s="28">
        <v>0</v>
      </c>
      <c r="G116" s="28">
        <v>0</v>
      </c>
      <c r="H116" s="28">
        <v>0</v>
      </c>
      <c r="I116" s="2"/>
      <c r="J116" s="15"/>
    </row>
    <row r="117" spans="1:10" x14ac:dyDescent="0.35">
      <c r="A117" s="14"/>
      <c r="B117" s="2"/>
      <c r="C117" s="2" t="s">
        <v>22</v>
      </c>
      <c r="D117" s="21">
        <v>0</v>
      </c>
      <c r="E117" s="28">
        <v>0</v>
      </c>
      <c r="F117" s="28">
        <v>0</v>
      </c>
      <c r="G117" s="28">
        <v>0</v>
      </c>
      <c r="H117" s="28">
        <v>0</v>
      </c>
      <c r="I117" s="2"/>
      <c r="J117" s="15"/>
    </row>
    <row r="118" spans="1:10" x14ac:dyDescent="0.35">
      <c r="A118" s="14"/>
      <c r="B118" s="2"/>
      <c r="C118" s="2" t="s">
        <v>23</v>
      </c>
      <c r="D118" s="21">
        <v>0</v>
      </c>
      <c r="E118" s="28">
        <v>0</v>
      </c>
      <c r="F118" s="28">
        <v>0</v>
      </c>
      <c r="G118" s="28">
        <v>0</v>
      </c>
      <c r="H118" s="28">
        <v>0</v>
      </c>
      <c r="I118" s="2"/>
      <c r="J118" s="15"/>
    </row>
    <row r="119" spans="1:10" x14ac:dyDescent="0.35">
      <c r="A119" s="14"/>
      <c r="B119" s="2"/>
      <c r="C119" s="2" t="s">
        <v>24</v>
      </c>
      <c r="D119" s="21">
        <v>2</v>
      </c>
      <c r="E119" s="28">
        <f t="shared" ref="E119" si="12">G119*42%</f>
        <v>180600</v>
      </c>
      <c r="F119" s="28">
        <f t="shared" ref="F119" si="13">E119/D119</f>
        <v>90300</v>
      </c>
      <c r="G119" s="25">
        <v>430000</v>
      </c>
      <c r="H119" s="28">
        <f t="shared" ref="H119:H122" si="14">G119/D119</f>
        <v>215000</v>
      </c>
      <c r="I119" s="2"/>
      <c r="J119" s="15"/>
    </row>
    <row r="120" spans="1:10" x14ac:dyDescent="0.35">
      <c r="A120" s="14"/>
      <c r="B120" s="2"/>
      <c r="C120" s="2" t="s">
        <v>25</v>
      </c>
      <c r="D120" s="21">
        <v>2</v>
      </c>
      <c r="E120" s="28">
        <f t="shared" ref="E120" si="15">G120*42%</f>
        <v>184800</v>
      </c>
      <c r="F120" s="28">
        <f t="shared" ref="F120" si="16">E120/D120</f>
        <v>92400</v>
      </c>
      <c r="G120" s="25">
        <v>440000</v>
      </c>
      <c r="H120" s="28">
        <f t="shared" si="14"/>
        <v>220000</v>
      </c>
      <c r="I120" s="2"/>
      <c r="J120" s="15"/>
    </row>
    <row r="121" spans="1:10" x14ac:dyDescent="0.35">
      <c r="A121" s="14"/>
      <c r="B121" s="2"/>
      <c r="C121" s="2" t="s">
        <v>26</v>
      </c>
      <c r="D121" s="21">
        <v>6</v>
      </c>
      <c r="E121" s="28">
        <f t="shared" ref="E121:E122" si="17">G121*42%</f>
        <v>613200</v>
      </c>
      <c r="F121" s="28">
        <f t="shared" ref="F121:F122" si="18">E121/D121</f>
        <v>102200</v>
      </c>
      <c r="G121" s="25">
        <v>1460000</v>
      </c>
      <c r="H121" s="28">
        <f t="shared" si="14"/>
        <v>243333.33333333334</v>
      </c>
      <c r="I121" s="2"/>
      <c r="J121" s="15"/>
    </row>
    <row r="122" spans="1:10" x14ac:dyDescent="0.35">
      <c r="A122" s="14"/>
      <c r="B122" s="2"/>
      <c r="C122" s="2" t="s">
        <v>27</v>
      </c>
      <c r="D122" s="21">
        <v>3</v>
      </c>
      <c r="E122" s="28">
        <f t="shared" si="17"/>
        <v>346500</v>
      </c>
      <c r="F122" s="28">
        <f t="shared" si="18"/>
        <v>115500</v>
      </c>
      <c r="G122" s="25">
        <v>825000</v>
      </c>
      <c r="H122" s="28">
        <f t="shared" si="14"/>
        <v>275000</v>
      </c>
      <c r="I122" s="2"/>
      <c r="J122" s="15"/>
    </row>
    <row r="123" spans="1:10" x14ac:dyDescent="0.35">
      <c r="A123" s="14"/>
      <c r="B123" s="2"/>
      <c r="C123" s="2" t="s">
        <v>28</v>
      </c>
      <c r="D123" s="21">
        <v>0</v>
      </c>
      <c r="E123" s="28">
        <v>0</v>
      </c>
      <c r="F123" s="28">
        <v>0</v>
      </c>
      <c r="G123" s="28">
        <v>0</v>
      </c>
      <c r="H123" s="28">
        <v>0</v>
      </c>
      <c r="I123" s="2"/>
      <c r="J123" s="15"/>
    </row>
    <row r="124" spans="1:10" x14ac:dyDescent="0.35">
      <c r="A124" s="14"/>
      <c r="B124" s="2" t="s">
        <v>29</v>
      </c>
      <c r="C124" s="2" t="s">
        <v>30</v>
      </c>
      <c r="D124" s="21">
        <v>0</v>
      </c>
      <c r="E124" s="28">
        <v>0</v>
      </c>
      <c r="F124" s="28">
        <v>0</v>
      </c>
      <c r="G124" s="28">
        <v>0</v>
      </c>
      <c r="H124" s="28">
        <v>0</v>
      </c>
      <c r="I124" s="2"/>
      <c r="J124" s="15"/>
    </row>
    <row r="125" spans="1:10" x14ac:dyDescent="0.35">
      <c r="A125" s="14"/>
      <c r="B125" s="2"/>
      <c r="C125" s="2" t="s">
        <v>31</v>
      </c>
      <c r="D125" s="21">
        <v>0</v>
      </c>
      <c r="E125" s="28">
        <v>0</v>
      </c>
      <c r="F125" s="28">
        <v>0</v>
      </c>
      <c r="G125" s="28">
        <v>0</v>
      </c>
      <c r="H125" s="28">
        <v>0</v>
      </c>
      <c r="I125" s="2"/>
      <c r="J125" s="15"/>
    </row>
    <row r="126" spans="1:10" x14ac:dyDescent="0.35">
      <c r="A126" s="14"/>
      <c r="B126" s="2"/>
      <c r="C126" s="2" t="s">
        <v>32</v>
      </c>
      <c r="D126" s="21">
        <v>0</v>
      </c>
      <c r="E126" s="28">
        <v>0</v>
      </c>
      <c r="F126" s="28">
        <v>0</v>
      </c>
      <c r="G126" s="28">
        <v>0</v>
      </c>
      <c r="H126" s="28">
        <v>0</v>
      </c>
      <c r="I126" s="2"/>
      <c r="J126" s="15"/>
    </row>
    <row r="127" spans="1:10" x14ac:dyDescent="0.35">
      <c r="A127" s="14"/>
      <c r="B127" s="2"/>
      <c r="C127" s="2" t="s">
        <v>33</v>
      </c>
      <c r="D127" s="21">
        <v>0</v>
      </c>
      <c r="E127" s="28">
        <v>0</v>
      </c>
      <c r="F127" s="28">
        <v>0</v>
      </c>
      <c r="G127" s="28">
        <v>0</v>
      </c>
      <c r="H127" s="28">
        <v>0</v>
      </c>
      <c r="I127" s="2"/>
      <c r="J127" s="15"/>
    </row>
    <row r="128" spans="1:10" x14ac:dyDescent="0.35">
      <c r="A128" s="14"/>
      <c r="B128" s="2" t="s">
        <v>34</v>
      </c>
      <c r="C128" s="2" t="s">
        <v>35</v>
      </c>
      <c r="D128" s="21">
        <v>0</v>
      </c>
      <c r="E128" s="28">
        <v>0</v>
      </c>
      <c r="F128" s="28">
        <v>0</v>
      </c>
      <c r="G128" s="28">
        <v>0</v>
      </c>
      <c r="H128" s="28">
        <v>0</v>
      </c>
      <c r="I128" s="2"/>
      <c r="J128" s="15"/>
    </row>
    <row r="129" spans="1:10" x14ac:dyDescent="0.35">
      <c r="A129" s="14"/>
      <c r="B129" s="2"/>
      <c r="C129" s="2" t="s">
        <v>36</v>
      </c>
      <c r="D129" s="21">
        <v>0</v>
      </c>
      <c r="E129" s="28">
        <v>0</v>
      </c>
      <c r="F129" s="28">
        <v>0</v>
      </c>
      <c r="G129" s="28">
        <v>0</v>
      </c>
      <c r="H129" s="28">
        <v>0</v>
      </c>
      <c r="I129" s="2"/>
      <c r="J129" s="15"/>
    </row>
    <row r="130" spans="1:10" x14ac:dyDescent="0.35">
      <c r="A130" s="14"/>
      <c r="B130" s="2"/>
      <c r="C130" s="2" t="s">
        <v>37</v>
      </c>
      <c r="D130" s="21">
        <v>0</v>
      </c>
      <c r="E130" s="28">
        <v>0</v>
      </c>
      <c r="F130" s="28">
        <v>0</v>
      </c>
      <c r="G130" s="28">
        <v>0</v>
      </c>
      <c r="H130" s="28">
        <v>0</v>
      </c>
      <c r="I130" s="2"/>
      <c r="J130" s="15"/>
    </row>
    <row r="131" spans="1:10" x14ac:dyDescent="0.35">
      <c r="A131" s="14"/>
      <c r="B131" s="2"/>
      <c r="C131" s="2" t="s">
        <v>38</v>
      </c>
      <c r="D131" s="21">
        <v>0</v>
      </c>
      <c r="E131" s="28">
        <v>0</v>
      </c>
      <c r="F131" s="28">
        <v>0</v>
      </c>
      <c r="G131" s="28">
        <v>0</v>
      </c>
      <c r="H131" s="28">
        <v>0</v>
      </c>
      <c r="I131" s="2"/>
      <c r="J131" s="15"/>
    </row>
    <row r="132" spans="1:10" x14ac:dyDescent="0.35">
      <c r="A132" s="14"/>
      <c r="B132" s="2"/>
      <c r="C132" s="2" t="s">
        <v>39</v>
      </c>
      <c r="D132" s="21">
        <v>0</v>
      </c>
      <c r="E132" s="28">
        <v>0</v>
      </c>
      <c r="F132" s="28">
        <v>0</v>
      </c>
      <c r="G132" s="28">
        <v>0</v>
      </c>
      <c r="H132" s="28">
        <v>0</v>
      </c>
      <c r="I132" s="2"/>
      <c r="J132" s="15"/>
    </row>
    <row r="133" spans="1:10" x14ac:dyDescent="0.35">
      <c r="A133" s="14"/>
      <c r="B133" s="2" t="s">
        <v>40</v>
      </c>
      <c r="C133" s="2" t="s">
        <v>41</v>
      </c>
      <c r="D133" s="21">
        <v>0</v>
      </c>
      <c r="E133" s="28">
        <v>0</v>
      </c>
      <c r="F133" s="28">
        <v>0</v>
      </c>
      <c r="G133" s="28">
        <v>0</v>
      </c>
      <c r="H133" s="28">
        <v>0</v>
      </c>
      <c r="I133" s="2"/>
      <c r="J133" s="15"/>
    </row>
    <row r="134" spans="1:10" x14ac:dyDescent="0.35">
      <c r="A134" s="14"/>
      <c r="B134" s="2"/>
      <c r="C134" s="2" t="s">
        <v>42</v>
      </c>
      <c r="D134" s="21">
        <v>0</v>
      </c>
      <c r="E134" s="28">
        <v>0</v>
      </c>
      <c r="F134" s="28">
        <v>0</v>
      </c>
      <c r="G134" s="28">
        <v>0</v>
      </c>
      <c r="H134" s="28">
        <v>0</v>
      </c>
      <c r="I134" s="2"/>
      <c r="J134" s="15"/>
    </row>
    <row r="135" spans="1:10" x14ac:dyDescent="0.35">
      <c r="A135" s="14"/>
      <c r="B135" s="2"/>
      <c r="C135" s="2" t="s">
        <v>43</v>
      </c>
      <c r="D135" s="21">
        <v>0</v>
      </c>
      <c r="E135" s="28">
        <v>0</v>
      </c>
      <c r="F135" s="28">
        <v>0</v>
      </c>
      <c r="G135" s="28">
        <v>0</v>
      </c>
      <c r="H135" s="28">
        <v>0</v>
      </c>
      <c r="I135" s="2"/>
      <c r="J135" s="15"/>
    </row>
    <row r="136" spans="1:10" x14ac:dyDescent="0.35">
      <c r="A136" s="14"/>
      <c r="B136" s="2"/>
      <c r="C136" s="2" t="s">
        <v>44</v>
      </c>
      <c r="D136" s="21">
        <v>0</v>
      </c>
      <c r="E136" s="28">
        <v>0</v>
      </c>
      <c r="F136" s="28">
        <v>0</v>
      </c>
      <c r="G136" s="28">
        <v>0</v>
      </c>
      <c r="H136" s="28">
        <v>0</v>
      </c>
      <c r="I136" s="2"/>
      <c r="J136" s="15"/>
    </row>
    <row r="137" spans="1:10" ht="15" thickBot="1" x14ac:dyDescent="0.4">
      <c r="A137" s="16"/>
      <c r="B137" s="17"/>
      <c r="C137" s="17" t="s">
        <v>45</v>
      </c>
      <c r="D137" s="23">
        <v>0</v>
      </c>
      <c r="E137" s="26">
        <v>0</v>
      </c>
      <c r="F137" s="26">
        <v>0</v>
      </c>
      <c r="G137" s="26">
        <v>0</v>
      </c>
      <c r="H137" s="26">
        <v>0</v>
      </c>
      <c r="I137" s="17"/>
      <c r="J137" s="18"/>
    </row>
    <row r="138" spans="1:10" ht="15" thickBot="1" x14ac:dyDescent="0.4">
      <c r="A138" s="39"/>
      <c r="B138" s="39"/>
      <c r="C138" s="39"/>
      <c r="D138" s="40"/>
      <c r="E138" s="41"/>
      <c r="F138" s="41"/>
      <c r="G138" s="41"/>
      <c r="H138" s="41"/>
      <c r="I138" s="39"/>
      <c r="J138" s="39"/>
    </row>
    <row r="139" spans="1:10" ht="29" x14ac:dyDescent="0.35">
      <c r="A139" s="5" t="s">
        <v>0</v>
      </c>
      <c r="B139" s="6" t="s">
        <v>1</v>
      </c>
      <c r="C139" s="6" t="s">
        <v>2</v>
      </c>
      <c r="D139" s="43" t="s">
        <v>3</v>
      </c>
      <c r="E139" s="43"/>
      <c r="F139" s="43"/>
      <c r="G139" s="43"/>
      <c r="H139" s="43"/>
      <c r="I139" s="43" t="s">
        <v>4</v>
      </c>
      <c r="J139" s="44"/>
    </row>
    <row r="140" spans="1:10" ht="58" x14ac:dyDescent="0.35">
      <c r="A140" s="7"/>
      <c r="B140" s="1"/>
      <c r="C140" s="1"/>
      <c r="D140" s="3" t="s">
        <v>5</v>
      </c>
      <c r="E140" s="45" t="s">
        <v>6</v>
      </c>
      <c r="F140" s="45"/>
      <c r="G140" s="45" t="s">
        <v>7</v>
      </c>
      <c r="H140" s="45"/>
      <c r="I140" s="3" t="s">
        <v>10</v>
      </c>
      <c r="J140" s="8" t="s">
        <v>11</v>
      </c>
    </row>
    <row r="141" spans="1:10" ht="15" thickBot="1" x14ac:dyDescent="0.4">
      <c r="A141" s="9" t="s">
        <v>52</v>
      </c>
      <c r="B141" s="10"/>
      <c r="C141" s="10"/>
      <c r="D141" s="33">
        <f>SUM(D142:D171)</f>
        <v>1641</v>
      </c>
      <c r="E141" s="10" t="s">
        <v>8</v>
      </c>
      <c r="F141" s="10" t="s">
        <v>9</v>
      </c>
      <c r="G141" s="10" t="s">
        <v>8</v>
      </c>
      <c r="H141" s="10" t="s">
        <v>9</v>
      </c>
      <c r="I141" s="10">
        <v>99.5</v>
      </c>
      <c r="J141" s="11">
        <v>0.5</v>
      </c>
    </row>
    <row r="142" spans="1:10" x14ac:dyDescent="0.35">
      <c r="A142" s="12"/>
      <c r="B142" s="4" t="s">
        <v>46</v>
      </c>
      <c r="C142" s="4" t="s">
        <v>12</v>
      </c>
      <c r="D142" s="31">
        <v>1</v>
      </c>
      <c r="E142" s="30">
        <v>0</v>
      </c>
      <c r="F142" s="30">
        <v>0</v>
      </c>
      <c r="G142" s="30">
        <v>0</v>
      </c>
      <c r="H142" s="30">
        <v>0</v>
      </c>
      <c r="I142" s="4"/>
      <c r="J142" s="13"/>
    </row>
    <row r="143" spans="1:10" x14ac:dyDescent="0.35">
      <c r="A143" s="14"/>
      <c r="B143" s="2"/>
      <c r="C143" s="2" t="s">
        <v>13</v>
      </c>
      <c r="D143" s="21">
        <v>0</v>
      </c>
      <c r="E143" s="28">
        <v>0</v>
      </c>
      <c r="F143" s="28">
        <v>0</v>
      </c>
      <c r="G143" s="28">
        <v>0</v>
      </c>
      <c r="H143" s="28">
        <v>0</v>
      </c>
      <c r="I143" s="2"/>
      <c r="J143" s="15"/>
    </row>
    <row r="144" spans="1:10" x14ac:dyDescent="0.35">
      <c r="A144" s="14"/>
      <c r="B144" s="2"/>
      <c r="C144" s="2" t="s">
        <v>14</v>
      </c>
      <c r="D144" s="21">
        <v>127</v>
      </c>
      <c r="E144" s="28">
        <f t="shared" ref="E144" si="19">G144*42%</f>
        <v>3200400</v>
      </c>
      <c r="F144" s="28">
        <f t="shared" ref="F144" si="20">E144/D144</f>
        <v>25200</v>
      </c>
      <c r="G144" s="25">
        <v>7620000</v>
      </c>
      <c r="H144" s="28">
        <f t="shared" ref="H144" si="21">G144/D144</f>
        <v>60000</v>
      </c>
      <c r="I144" s="2"/>
      <c r="J144" s="15"/>
    </row>
    <row r="145" spans="1:10" x14ac:dyDescent="0.35">
      <c r="A145" s="14"/>
      <c r="B145" s="2"/>
      <c r="C145" s="2" t="s">
        <v>15</v>
      </c>
      <c r="D145" s="21">
        <v>22</v>
      </c>
      <c r="E145" s="28">
        <f t="shared" ref="E145:E157" si="22">G145*42%</f>
        <v>646800</v>
      </c>
      <c r="F145" s="28">
        <f t="shared" ref="F145:F156" si="23">E145/D145</f>
        <v>29400</v>
      </c>
      <c r="G145" s="25">
        <v>1540000</v>
      </c>
      <c r="H145" s="28">
        <f t="shared" ref="H145:H156" si="24">G145/D145</f>
        <v>70000</v>
      </c>
      <c r="I145" s="2"/>
      <c r="J145" s="15"/>
    </row>
    <row r="146" spans="1:10" x14ac:dyDescent="0.35">
      <c r="A146" s="14"/>
      <c r="B146" s="2"/>
      <c r="C146" s="2" t="s">
        <v>16</v>
      </c>
      <c r="D146" s="21">
        <v>27</v>
      </c>
      <c r="E146" s="28">
        <f t="shared" si="22"/>
        <v>960750</v>
      </c>
      <c r="F146" s="28">
        <f t="shared" si="23"/>
        <v>35583.333333333336</v>
      </c>
      <c r="G146" s="25">
        <v>2287500</v>
      </c>
      <c r="H146" s="28">
        <f t="shared" si="24"/>
        <v>84722.222222222219</v>
      </c>
      <c r="I146" s="2"/>
      <c r="J146" s="15"/>
    </row>
    <row r="147" spans="1:10" x14ac:dyDescent="0.35">
      <c r="A147" s="14"/>
      <c r="B147" s="2"/>
      <c r="C147" s="2" t="s">
        <v>17</v>
      </c>
      <c r="D147" s="21">
        <v>6</v>
      </c>
      <c r="E147" s="28">
        <f t="shared" si="22"/>
        <v>238350</v>
      </c>
      <c r="F147" s="28">
        <f t="shared" si="23"/>
        <v>39725</v>
      </c>
      <c r="G147" s="25">
        <v>567500</v>
      </c>
      <c r="H147" s="28">
        <f t="shared" si="24"/>
        <v>94583.333333333328</v>
      </c>
      <c r="I147" s="2"/>
      <c r="J147" s="15"/>
    </row>
    <row r="148" spans="1:10" x14ac:dyDescent="0.35">
      <c r="A148" s="14"/>
      <c r="B148" s="2" t="s">
        <v>18</v>
      </c>
      <c r="C148" s="2" t="s">
        <v>19</v>
      </c>
      <c r="D148" s="21">
        <v>231</v>
      </c>
      <c r="E148" s="28">
        <f t="shared" si="22"/>
        <v>10666950</v>
      </c>
      <c r="F148" s="28">
        <f t="shared" si="23"/>
        <v>46177.272727272728</v>
      </c>
      <c r="G148" s="25">
        <v>25397500</v>
      </c>
      <c r="H148" s="28">
        <f t="shared" si="24"/>
        <v>109945.88744588745</v>
      </c>
      <c r="I148" s="2"/>
      <c r="J148" s="15"/>
    </row>
    <row r="149" spans="1:10" x14ac:dyDescent="0.35">
      <c r="A149" s="14"/>
      <c r="B149" s="2"/>
      <c r="C149" s="2" t="s">
        <v>20</v>
      </c>
      <c r="D149" s="21">
        <v>302</v>
      </c>
      <c r="E149" s="28">
        <f t="shared" si="22"/>
        <v>15726900</v>
      </c>
      <c r="F149" s="28">
        <f t="shared" si="23"/>
        <v>52075.827814569537</v>
      </c>
      <c r="G149" s="25">
        <v>37445000</v>
      </c>
      <c r="H149" s="28">
        <f t="shared" si="24"/>
        <v>123990.06622516556</v>
      </c>
      <c r="I149" s="2"/>
      <c r="J149" s="15"/>
    </row>
    <row r="150" spans="1:10" x14ac:dyDescent="0.35">
      <c r="A150" s="14"/>
      <c r="B150" s="2"/>
      <c r="C150" s="2" t="s">
        <v>21</v>
      </c>
      <c r="D150" s="21">
        <v>61</v>
      </c>
      <c r="E150" s="28">
        <f t="shared" si="22"/>
        <v>3851400</v>
      </c>
      <c r="F150" s="28">
        <f t="shared" si="23"/>
        <v>63137.704918032789</v>
      </c>
      <c r="G150" s="25">
        <v>9170000</v>
      </c>
      <c r="H150" s="28">
        <f t="shared" si="24"/>
        <v>150327.86885245901</v>
      </c>
      <c r="I150" s="2"/>
      <c r="J150" s="15"/>
    </row>
    <row r="151" spans="1:10" x14ac:dyDescent="0.35">
      <c r="A151" s="14"/>
      <c r="B151" s="2"/>
      <c r="C151" s="2" t="s">
        <v>22</v>
      </c>
      <c r="D151" s="21">
        <v>802</v>
      </c>
      <c r="E151" s="28">
        <f t="shared" si="22"/>
        <v>56583870</v>
      </c>
      <c r="F151" s="28">
        <f t="shared" si="23"/>
        <v>70553.453865336662</v>
      </c>
      <c r="G151" s="25">
        <v>134723500</v>
      </c>
      <c r="H151" s="28">
        <f t="shared" si="24"/>
        <v>167984.41396508727</v>
      </c>
      <c r="I151" s="2"/>
      <c r="J151" s="15"/>
    </row>
    <row r="152" spans="1:10" x14ac:dyDescent="0.35">
      <c r="A152" s="14"/>
      <c r="B152" s="2"/>
      <c r="C152" s="2" t="s">
        <v>23</v>
      </c>
      <c r="D152" s="21">
        <v>51</v>
      </c>
      <c r="E152" s="28">
        <f t="shared" si="22"/>
        <v>3886050</v>
      </c>
      <c r="F152" s="28">
        <f t="shared" si="23"/>
        <v>76197.058823529413</v>
      </c>
      <c r="G152" s="25">
        <v>9252500</v>
      </c>
      <c r="H152" s="28">
        <f t="shared" si="24"/>
        <v>181421.56862745099</v>
      </c>
      <c r="I152" s="2"/>
      <c r="J152" s="15"/>
    </row>
    <row r="153" spans="1:10" x14ac:dyDescent="0.35">
      <c r="A153" s="14"/>
      <c r="B153" s="2"/>
      <c r="C153" s="2" t="s">
        <v>24</v>
      </c>
      <c r="D153" s="21">
        <v>3</v>
      </c>
      <c r="E153" s="28">
        <f t="shared" si="22"/>
        <v>260400</v>
      </c>
      <c r="F153" s="28">
        <f t="shared" si="23"/>
        <v>86800</v>
      </c>
      <c r="G153" s="25">
        <v>620000</v>
      </c>
      <c r="H153" s="28">
        <f t="shared" si="24"/>
        <v>206666.66666666666</v>
      </c>
      <c r="I153" s="2"/>
      <c r="J153" s="15"/>
    </row>
    <row r="154" spans="1:10" x14ac:dyDescent="0.35">
      <c r="A154" s="14"/>
      <c r="B154" s="2"/>
      <c r="C154" s="2" t="s">
        <v>25</v>
      </c>
      <c r="D154" s="21">
        <v>4</v>
      </c>
      <c r="E154" s="28">
        <f t="shared" si="22"/>
        <v>394800</v>
      </c>
      <c r="F154" s="28">
        <f t="shared" si="23"/>
        <v>98700</v>
      </c>
      <c r="G154" s="25">
        <v>940000</v>
      </c>
      <c r="H154" s="28">
        <f t="shared" si="24"/>
        <v>235000</v>
      </c>
      <c r="I154" s="2"/>
      <c r="J154" s="15"/>
    </row>
    <row r="155" spans="1:10" x14ac:dyDescent="0.35">
      <c r="A155" s="14"/>
      <c r="B155" s="2"/>
      <c r="C155" s="2" t="s">
        <v>26</v>
      </c>
      <c r="D155" s="21">
        <v>3</v>
      </c>
      <c r="E155" s="28">
        <f t="shared" si="22"/>
        <v>315000</v>
      </c>
      <c r="F155" s="28">
        <f t="shared" si="23"/>
        <v>105000</v>
      </c>
      <c r="G155" s="25">
        <v>750000</v>
      </c>
      <c r="H155" s="28">
        <f t="shared" si="24"/>
        <v>250000</v>
      </c>
      <c r="I155" s="2"/>
      <c r="J155" s="15"/>
    </row>
    <row r="156" spans="1:10" x14ac:dyDescent="0.35">
      <c r="A156" s="14"/>
      <c r="B156" s="2"/>
      <c r="C156" s="2" t="s">
        <v>27</v>
      </c>
      <c r="D156" s="21">
        <v>1</v>
      </c>
      <c r="E156" s="28">
        <f t="shared" si="22"/>
        <v>115500</v>
      </c>
      <c r="F156" s="28">
        <f t="shared" si="23"/>
        <v>115500</v>
      </c>
      <c r="G156" s="25">
        <v>275000</v>
      </c>
      <c r="H156" s="28">
        <f t="shared" si="24"/>
        <v>275000</v>
      </c>
      <c r="I156" s="2"/>
      <c r="J156" s="15"/>
    </row>
    <row r="157" spans="1:10" x14ac:dyDescent="0.35">
      <c r="A157" s="14"/>
      <c r="B157" s="2"/>
      <c r="C157" s="2" t="s">
        <v>28</v>
      </c>
      <c r="D157" s="21">
        <v>0</v>
      </c>
      <c r="E157" s="28">
        <f t="shared" si="22"/>
        <v>0</v>
      </c>
      <c r="F157" s="28">
        <v>0</v>
      </c>
      <c r="G157" s="28">
        <v>0</v>
      </c>
      <c r="H157" s="28">
        <v>0</v>
      </c>
      <c r="I157" s="2"/>
      <c r="J157" s="15"/>
    </row>
    <row r="158" spans="1:10" x14ac:dyDescent="0.35">
      <c r="A158" s="14"/>
      <c r="B158" s="2" t="s">
        <v>29</v>
      </c>
      <c r="C158" s="2" t="s">
        <v>30</v>
      </c>
      <c r="D158" s="21">
        <v>0</v>
      </c>
      <c r="E158" s="28">
        <v>0</v>
      </c>
      <c r="F158" s="28">
        <v>0</v>
      </c>
      <c r="G158" s="28">
        <v>0</v>
      </c>
      <c r="H158" s="28">
        <v>0</v>
      </c>
      <c r="I158" s="2"/>
      <c r="J158" s="15"/>
    </row>
    <row r="159" spans="1:10" x14ac:dyDescent="0.35">
      <c r="A159" s="14"/>
      <c r="B159" s="2"/>
      <c r="C159" s="2" t="s">
        <v>31</v>
      </c>
      <c r="D159" s="21">
        <v>0</v>
      </c>
      <c r="E159" s="28">
        <v>0</v>
      </c>
      <c r="F159" s="28">
        <v>0</v>
      </c>
      <c r="G159" s="28">
        <v>0</v>
      </c>
      <c r="H159" s="28">
        <v>0</v>
      </c>
      <c r="I159" s="2"/>
      <c r="J159" s="15"/>
    </row>
    <row r="160" spans="1:10" x14ac:dyDescent="0.35">
      <c r="A160" s="14"/>
      <c r="B160" s="2"/>
      <c r="C160" s="2" t="s">
        <v>32</v>
      </c>
      <c r="D160" s="21">
        <v>0</v>
      </c>
      <c r="E160" s="28">
        <v>0</v>
      </c>
      <c r="F160" s="28">
        <v>0</v>
      </c>
      <c r="G160" s="28">
        <v>0</v>
      </c>
      <c r="H160" s="28">
        <v>0</v>
      </c>
      <c r="I160" s="2"/>
      <c r="J160" s="15"/>
    </row>
    <row r="161" spans="1:10" x14ac:dyDescent="0.35">
      <c r="A161" s="14"/>
      <c r="B161" s="2"/>
      <c r="C161" s="2" t="s">
        <v>33</v>
      </c>
      <c r="D161" s="21">
        <v>0</v>
      </c>
      <c r="E161" s="28">
        <v>0</v>
      </c>
      <c r="F161" s="28">
        <v>0</v>
      </c>
      <c r="G161" s="28">
        <v>0</v>
      </c>
      <c r="H161" s="28">
        <v>0</v>
      </c>
      <c r="I161" s="2"/>
      <c r="J161" s="15"/>
    </row>
    <row r="162" spans="1:10" x14ac:dyDescent="0.35">
      <c r="A162" s="14"/>
      <c r="B162" s="2" t="s">
        <v>34</v>
      </c>
      <c r="C162" s="2" t="s">
        <v>35</v>
      </c>
      <c r="D162" s="21">
        <v>0</v>
      </c>
      <c r="E162" s="28">
        <v>0</v>
      </c>
      <c r="F162" s="28">
        <v>0</v>
      </c>
      <c r="G162" s="28">
        <v>0</v>
      </c>
      <c r="H162" s="28">
        <v>0</v>
      </c>
      <c r="I162" s="2"/>
      <c r="J162" s="15"/>
    </row>
    <row r="163" spans="1:10" x14ac:dyDescent="0.35">
      <c r="A163" s="14"/>
      <c r="B163" s="2"/>
      <c r="C163" s="2" t="s">
        <v>36</v>
      </c>
      <c r="D163" s="21">
        <v>0</v>
      </c>
      <c r="E163" s="28">
        <v>0</v>
      </c>
      <c r="F163" s="28">
        <v>0</v>
      </c>
      <c r="G163" s="28">
        <v>0</v>
      </c>
      <c r="H163" s="28">
        <v>0</v>
      </c>
      <c r="I163" s="2"/>
      <c r="J163" s="15"/>
    </row>
    <row r="164" spans="1:10" x14ac:dyDescent="0.35">
      <c r="A164" s="14"/>
      <c r="B164" s="2"/>
      <c r="C164" s="2" t="s">
        <v>37</v>
      </c>
      <c r="D164" s="21">
        <v>0</v>
      </c>
      <c r="E164" s="28">
        <v>0</v>
      </c>
      <c r="F164" s="28">
        <v>0</v>
      </c>
      <c r="G164" s="28">
        <v>0</v>
      </c>
      <c r="H164" s="28">
        <v>0</v>
      </c>
      <c r="I164" s="2"/>
      <c r="J164" s="15"/>
    </row>
    <row r="165" spans="1:10" x14ac:dyDescent="0.35">
      <c r="A165" s="14"/>
      <c r="B165" s="2"/>
      <c r="C165" s="2" t="s">
        <v>38</v>
      </c>
      <c r="D165" s="21">
        <v>0</v>
      </c>
      <c r="E165" s="28">
        <v>0</v>
      </c>
      <c r="F165" s="28">
        <v>0</v>
      </c>
      <c r="G165" s="28">
        <v>0</v>
      </c>
      <c r="H165" s="28">
        <v>0</v>
      </c>
      <c r="I165" s="2"/>
      <c r="J165" s="15"/>
    </row>
    <row r="166" spans="1:10" x14ac:dyDescent="0.35">
      <c r="A166" s="14"/>
      <c r="B166" s="2"/>
      <c r="C166" s="2" t="s">
        <v>39</v>
      </c>
      <c r="D166" s="21">
        <v>0</v>
      </c>
      <c r="E166" s="28">
        <v>0</v>
      </c>
      <c r="F166" s="28">
        <v>0</v>
      </c>
      <c r="G166" s="28">
        <v>0</v>
      </c>
      <c r="H166" s="28">
        <v>0</v>
      </c>
      <c r="I166" s="2"/>
      <c r="J166" s="15"/>
    </row>
    <row r="167" spans="1:10" x14ac:dyDescent="0.35">
      <c r="A167" s="14"/>
      <c r="B167" s="2" t="s">
        <v>40</v>
      </c>
      <c r="C167" s="2" t="s">
        <v>41</v>
      </c>
      <c r="D167" s="21">
        <v>0</v>
      </c>
      <c r="E167" s="28">
        <v>0</v>
      </c>
      <c r="F167" s="28">
        <v>0</v>
      </c>
      <c r="G167" s="28">
        <v>0</v>
      </c>
      <c r="H167" s="28">
        <v>0</v>
      </c>
      <c r="I167" s="2"/>
      <c r="J167" s="15"/>
    </row>
    <row r="168" spans="1:10" x14ac:dyDescent="0.35">
      <c r="A168" s="14"/>
      <c r="B168" s="2"/>
      <c r="C168" s="2" t="s">
        <v>42</v>
      </c>
      <c r="D168" s="21">
        <v>0</v>
      </c>
      <c r="E168" s="28">
        <v>0</v>
      </c>
      <c r="F168" s="28">
        <v>0</v>
      </c>
      <c r="G168" s="28">
        <v>0</v>
      </c>
      <c r="H168" s="28">
        <v>0</v>
      </c>
      <c r="I168" s="2"/>
      <c r="J168" s="15"/>
    </row>
    <row r="169" spans="1:10" x14ac:dyDescent="0.35">
      <c r="A169" s="14"/>
      <c r="B169" s="2"/>
      <c r="C169" s="2" t="s">
        <v>43</v>
      </c>
      <c r="D169" s="21">
        <v>0</v>
      </c>
      <c r="E169" s="28">
        <v>0</v>
      </c>
      <c r="F169" s="28">
        <v>0</v>
      </c>
      <c r="G169" s="28">
        <v>0</v>
      </c>
      <c r="H169" s="28">
        <v>0</v>
      </c>
      <c r="I169" s="2"/>
      <c r="J169" s="15"/>
    </row>
    <row r="170" spans="1:10" x14ac:dyDescent="0.35">
      <c r="A170" s="14"/>
      <c r="B170" s="2"/>
      <c r="C170" s="2" t="s">
        <v>44</v>
      </c>
      <c r="D170" s="21">
        <v>0</v>
      </c>
      <c r="E170" s="28">
        <v>0</v>
      </c>
      <c r="F170" s="28">
        <v>0</v>
      </c>
      <c r="G170" s="28">
        <v>0</v>
      </c>
      <c r="H170" s="28">
        <v>0</v>
      </c>
      <c r="I170" s="2"/>
      <c r="J170" s="15"/>
    </row>
    <row r="171" spans="1:10" ht="15" thickBot="1" x14ac:dyDescent="0.4">
      <c r="A171" s="16"/>
      <c r="B171" s="17"/>
      <c r="C171" s="17" t="s">
        <v>45</v>
      </c>
      <c r="D171" s="23">
        <v>0</v>
      </c>
      <c r="E171" s="26">
        <v>0</v>
      </c>
      <c r="F171" s="26">
        <v>0</v>
      </c>
      <c r="G171" s="26">
        <v>0</v>
      </c>
      <c r="H171" s="26">
        <v>0</v>
      </c>
      <c r="I171" s="17"/>
      <c r="J171" s="18"/>
    </row>
    <row r="172" spans="1:10" ht="15" thickBot="1" x14ac:dyDescent="0.4"/>
    <row r="173" spans="1:10" ht="29" x14ac:dyDescent="0.35">
      <c r="A173" s="5" t="s">
        <v>0</v>
      </c>
      <c r="B173" s="6" t="s">
        <v>1</v>
      </c>
      <c r="C173" s="6" t="s">
        <v>2</v>
      </c>
      <c r="D173" s="43" t="s">
        <v>3</v>
      </c>
      <c r="E173" s="43"/>
      <c r="F173" s="43"/>
      <c r="G173" s="43"/>
      <c r="H173" s="43"/>
      <c r="I173" s="43" t="s">
        <v>4</v>
      </c>
      <c r="J173" s="44"/>
    </row>
    <row r="174" spans="1:10" ht="58" x14ac:dyDescent="0.35">
      <c r="A174" s="7"/>
      <c r="B174" s="1"/>
      <c r="C174" s="1"/>
      <c r="D174" s="3" t="s">
        <v>5</v>
      </c>
      <c r="E174" s="45" t="s">
        <v>6</v>
      </c>
      <c r="F174" s="45"/>
      <c r="G174" s="45" t="s">
        <v>7</v>
      </c>
      <c r="H174" s="45"/>
      <c r="I174" s="3" t="s">
        <v>10</v>
      </c>
      <c r="J174" s="8" t="s">
        <v>11</v>
      </c>
    </row>
    <row r="175" spans="1:10" ht="15" thickBot="1" x14ac:dyDescent="0.4">
      <c r="A175" s="9" t="s">
        <v>53</v>
      </c>
      <c r="B175" s="10"/>
      <c r="C175" s="10"/>
      <c r="D175" s="33">
        <f>SUM(D176:D205)</f>
        <v>1188</v>
      </c>
      <c r="E175" s="10" t="s">
        <v>8</v>
      </c>
      <c r="F175" s="10" t="s">
        <v>9</v>
      </c>
      <c r="G175" s="10" t="s">
        <v>8</v>
      </c>
      <c r="H175" s="10" t="s">
        <v>9</v>
      </c>
      <c r="I175" s="10">
        <v>99.7</v>
      </c>
      <c r="J175" s="11">
        <v>0.3</v>
      </c>
    </row>
    <row r="176" spans="1:10" x14ac:dyDescent="0.35">
      <c r="A176" s="12"/>
      <c r="B176" s="4" t="s">
        <v>46</v>
      </c>
      <c r="C176" s="4" t="s">
        <v>12</v>
      </c>
      <c r="D176" s="31">
        <v>0</v>
      </c>
      <c r="E176" s="30">
        <v>0</v>
      </c>
      <c r="F176" s="30">
        <v>0</v>
      </c>
      <c r="G176" s="30">
        <v>0</v>
      </c>
      <c r="H176" s="30">
        <v>0</v>
      </c>
      <c r="I176" s="4"/>
      <c r="J176" s="13"/>
    </row>
    <row r="177" spans="1:10" x14ac:dyDescent="0.35">
      <c r="A177" s="14"/>
      <c r="B177" s="2"/>
      <c r="C177" s="2" t="s">
        <v>13</v>
      </c>
      <c r="D177" s="21">
        <v>0</v>
      </c>
      <c r="E177" s="28">
        <v>0</v>
      </c>
      <c r="F177" s="28">
        <v>0</v>
      </c>
      <c r="G177" s="28">
        <v>0</v>
      </c>
      <c r="H177" s="28">
        <v>0</v>
      </c>
      <c r="I177" s="2"/>
      <c r="J177" s="15"/>
    </row>
    <row r="178" spans="1:10" x14ac:dyDescent="0.35">
      <c r="A178" s="14"/>
      <c r="B178" s="2"/>
      <c r="C178" s="2" t="s">
        <v>14</v>
      </c>
      <c r="D178" s="21">
        <v>0</v>
      </c>
      <c r="E178" s="28">
        <v>0</v>
      </c>
      <c r="F178" s="28">
        <v>0</v>
      </c>
      <c r="G178" s="28">
        <v>0</v>
      </c>
      <c r="H178" s="28">
        <v>0</v>
      </c>
      <c r="I178" s="2"/>
      <c r="J178" s="15"/>
    </row>
    <row r="179" spans="1:10" x14ac:dyDescent="0.35">
      <c r="A179" s="14"/>
      <c r="B179" s="2"/>
      <c r="C179" s="2" t="s">
        <v>15</v>
      </c>
      <c r="D179" s="21">
        <v>0</v>
      </c>
      <c r="E179" s="28">
        <v>0</v>
      </c>
      <c r="F179" s="28">
        <v>0</v>
      </c>
      <c r="G179" s="28">
        <v>0</v>
      </c>
      <c r="H179" s="28">
        <v>0</v>
      </c>
      <c r="I179" s="2"/>
      <c r="J179" s="15"/>
    </row>
    <row r="180" spans="1:10" x14ac:dyDescent="0.35">
      <c r="A180" s="14"/>
      <c r="B180" s="2"/>
      <c r="C180" s="2" t="s">
        <v>16</v>
      </c>
      <c r="D180" s="21">
        <v>24</v>
      </c>
      <c r="E180" s="28">
        <f t="shared" ref="E180:E190" si="25">G180*42%</f>
        <v>812700</v>
      </c>
      <c r="F180" s="28">
        <f t="shared" ref="F180:F190" si="26">E180/D180</f>
        <v>33862.5</v>
      </c>
      <c r="G180" s="25">
        <v>1935000</v>
      </c>
      <c r="H180" s="28">
        <f t="shared" ref="H180:H190" si="27">G180/D180</f>
        <v>80625</v>
      </c>
      <c r="I180" s="2"/>
      <c r="J180" s="15"/>
    </row>
    <row r="181" spans="1:10" x14ac:dyDescent="0.35">
      <c r="A181" s="14"/>
      <c r="B181" s="2"/>
      <c r="C181" s="2" t="s">
        <v>17</v>
      </c>
      <c r="D181" s="21">
        <v>395</v>
      </c>
      <c r="E181" s="28">
        <f t="shared" si="25"/>
        <v>15504300</v>
      </c>
      <c r="F181" s="28">
        <f t="shared" si="26"/>
        <v>39251.392405063292</v>
      </c>
      <c r="G181" s="25">
        <v>36915000</v>
      </c>
      <c r="H181" s="28">
        <f t="shared" si="27"/>
        <v>93455.696202531646</v>
      </c>
      <c r="I181" s="2"/>
      <c r="J181" s="15"/>
    </row>
    <row r="182" spans="1:10" x14ac:dyDescent="0.35">
      <c r="A182" s="14"/>
      <c r="B182" s="2" t="s">
        <v>18</v>
      </c>
      <c r="C182" s="2" t="s">
        <v>19</v>
      </c>
      <c r="D182" s="21">
        <v>51</v>
      </c>
      <c r="E182" s="28">
        <f t="shared" si="25"/>
        <v>2251200</v>
      </c>
      <c r="F182" s="28">
        <f t="shared" si="26"/>
        <v>44141.176470588238</v>
      </c>
      <c r="G182" s="25">
        <v>5360000</v>
      </c>
      <c r="H182" s="28">
        <f t="shared" si="27"/>
        <v>105098.03921568628</v>
      </c>
      <c r="I182" s="2"/>
      <c r="J182" s="15"/>
    </row>
    <row r="183" spans="1:10" x14ac:dyDescent="0.35">
      <c r="A183" s="14"/>
      <c r="B183" s="2"/>
      <c r="C183" s="2" t="s">
        <v>20</v>
      </c>
      <c r="D183" s="21">
        <v>37</v>
      </c>
      <c r="E183" s="28">
        <f t="shared" si="25"/>
        <v>2013900</v>
      </c>
      <c r="F183" s="28">
        <f t="shared" si="26"/>
        <v>54429.729729729726</v>
      </c>
      <c r="G183" s="25">
        <v>4795000</v>
      </c>
      <c r="H183" s="28">
        <f t="shared" si="27"/>
        <v>129594.5945945946</v>
      </c>
      <c r="I183" s="2"/>
      <c r="J183" s="15"/>
    </row>
    <row r="184" spans="1:10" x14ac:dyDescent="0.35">
      <c r="A184" s="14"/>
      <c r="B184" s="2"/>
      <c r="C184" s="2" t="s">
        <v>21</v>
      </c>
      <c r="D184" s="21">
        <v>347</v>
      </c>
      <c r="E184" s="28">
        <f t="shared" si="25"/>
        <v>21189000</v>
      </c>
      <c r="F184" s="28">
        <f t="shared" si="26"/>
        <v>61063.400576368877</v>
      </c>
      <c r="G184" s="25">
        <v>50450000</v>
      </c>
      <c r="H184" s="28">
        <f t="shared" si="27"/>
        <v>145389.04899135447</v>
      </c>
      <c r="I184" s="2"/>
      <c r="J184" s="15"/>
    </row>
    <row r="185" spans="1:10" x14ac:dyDescent="0.35">
      <c r="A185" s="14"/>
      <c r="B185" s="2"/>
      <c r="C185" s="2" t="s">
        <v>22</v>
      </c>
      <c r="D185" s="21">
        <v>310</v>
      </c>
      <c r="E185" s="28">
        <f t="shared" si="25"/>
        <v>21243600</v>
      </c>
      <c r="F185" s="28">
        <f t="shared" si="26"/>
        <v>68527.741935483864</v>
      </c>
      <c r="G185" s="25">
        <v>50580000</v>
      </c>
      <c r="H185" s="28">
        <f t="shared" si="27"/>
        <v>163161.29032258064</v>
      </c>
      <c r="I185" s="2"/>
      <c r="J185" s="15"/>
    </row>
    <row r="186" spans="1:10" x14ac:dyDescent="0.35">
      <c r="A186" s="14"/>
      <c r="B186" s="2"/>
      <c r="C186" s="2" t="s">
        <v>23</v>
      </c>
      <c r="D186" s="21">
        <v>8</v>
      </c>
      <c r="E186" s="28">
        <f t="shared" si="25"/>
        <v>628950</v>
      </c>
      <c r="F186" s="28">
        <f t="shared" si="26"/>
        <v>78618.75</v>
      </c>
      <c r="G186" s="25">
        <v>1497500</v>
      </c>
      <c r="H186" s="28">
        <f t="shared" si="27"/>
        <v>187187.5</v>
      </c>
      <c r="I186" s="2"/>
      <c r="J186" s="15"/>
    </row>
    <row r="187" spans="1:10" x14ac:dyDescent="0.35">
      <c r="A187" s="14"/>
      <c r="B187" s="2"/>
      <c r="C187" s="2" t="s">
        <v>24</v>
      </c>
      <c r="D187" s="21">
        <v>2</v>
      </c>
      <c r="E187" s="28">
        <f t="shared" si="25"/>
        <v>170100</v>
      </c>
      <c r="F187" s="28">
        <f t="shared" si="26"/>
        <v>85050</v>
      </c>
      <c r="G187" s="25">
        <v>405000</v>
      </c>
      <c r="H187" s="28">
        <f t="shared" si="27"/>
        <v>202500</v>
      </c>
      <c r="I187" s="2"/>
      <c r="J187" s="15"/>
    </row>
    <row r="188" spans="1:10" x14ac:dyDescent="0.35">
      <c r="A188" s="14"/>
      <c r="B188" s="2"/>
      <c r="C188" s="2" t="s">
        <v>25</v>
      </c>
      <c r="D188" s="21">
        <v>6</v>
      </c>
      <c r="E188" s="28">
        <f t="shared" si="25"/>
        <v>573300</v>
      </c>
      <c r="F188" s="28">
        <f t="shared" si="26"/>
        <v>95550</v>
      </c>
      <c r="G188" s="25">
        <v>1365000</v>
      </c>
      <c r="H188" s="28">
        <f t="shared" si="27"/>
        <v>227500</v>
      </c>
      <c r="I188" s="2"/>
      <c r="J188" s="15"/>
    </row>
    <row r="189" spans="1:10" x14ac:dyDescent="0.35">
      <c r="A189" s="14"/>
      <c r="B189" s="2"/>
      <c r="C189" s="2" t="s">
        <v>26</v>
      </c>
      <c r="D189" s="21">
        <v>7</v>
      </c>
      <c r="E189" s="28">
        <f t="shared" si="25"/>
        <v>738150</v>
      </c>
      <c r="F189" s="28">
        <f t="shared" si="26"/>
        <v>105450</v>
      </c>
      <c r="G189" s="25">
        <v>1757500</v>
      </c>
      <c r="H189" s="28">
        <f t="shared" si="27"/>
        <v>251071.42857142858</v>
      </c>
      <c r="I189" s="2"/>
      <c r="J189" s="15"/>
    </row>
    <row r="190" spans="1:10" x14ac:dyDescent="0.35">
      <c r="A190" s="14"/>
      <c r="B190" s="2"/>
      <c r="C190" s="2" t="s">
        <v>27</v>
      </c>
      <c r="D190" s="21">
        <v>1</v>
      </c>
      <c r="E190" s="28">
        <f t="shared" si="25"/>
        <v>111300</v>
      </c>
      <c r="F190" s="28">
        <f t="shared" si="26"/>
        <v>111300</v>
      </c>
      <c r="G190" s="25">
        <v>265000</v>
      </c>
      <c r="H190" s="28">
        <f t="shared" si="27"/>
        <v>265000</v>
      </c>
      <c r="I190" s="2"/>
      <c r="J190" s="15"/>
    </row>
    <row r="191" spans="1:10" x14ac:dyDescent="0.35">
      <c r="A191" s="14"/>
      <c r="B191" s="2"/>
      <c r="C191" s="2" t="s">
        <v>28</v>
      </c>
      <c r="D191" s="21">
        <v>0</v>
      </c>
      <c r="E191" s="28">
        <v>0</v>
      </c>
      <c r="F191" s="28">
        <v>0</v>
      </c>
      <c r="G191" s="28">
        <v>0</v>
      </c>
      <c r="H191" s="28">
        <v>0</v>
      </c>
      <c r="I191" s="2"/>
      <c r="J191" s="15"/>
    </row>
    <row r="192" spans="1:10" x14ac:dyDescent="0.35">
      <c r="A192" s="14"/>
      <c r="B192" s="2" t="s">
        <v>29</v>
      </c>
      <c r="C192" s="2" t="s">
        <v>30</v>
      </c>
      <c r="D192" s="21">
        <v>0</v>
      </c>
      <c r="E192" s="28">
        <v>0</v>
      </c>
      <c r="F192" s="28">
        <v>0</v>
      </c>
      <c r="G192" s="28">
        <v>0</v>
      </c>
      <c r="H192" s="28">
        <v>0</v>
      </c>
      <c r="I192" s="2"/>
      <c r="J192" s="15"/>
    </row>
    <row r="193" spans="1:10" x14ac:dyDescent="0.35">
      <c r="A193" s="14"/>
      <c r="B193" s="2"/>
      <c r="C193" s="2" t="s">
        <v>31</v>
      </c>
      <c r="D193" s="21">
        <v>0</v>
      </c>
      <c r="E193" s="28">
        <v>0</v>
      </c>
      <c r="F193" s="28">
        <v>0</v>
      </c>
      <c r="G193" s="28">
        <v>0</v>
      </c>
      <c r="H193" s="28">
        <v>0</v>
      </c>
      <c r="I193" s="2"/>
      <c r="J193" s="15"/>
    </row>
    <row r="194" spans="1:10" x14ac:dyDescent="0.35">
      <c r="A194" s="14"/>
      <c r="B194" s="2"/>
      <c r="C194" s="2" t="s">
        <v>32</v>
      </c>
      <c r="D194" s="21">
        <v>0</v>
      </c>
      <c r="E194" s="28">
        <v>0</v>
      </c>
      <c r="F194" s="28">
        <v>0</v>
      </c>
      <c r="G194" s="28">
        <v>0</v>
      </c>
      <c r="H194" s="28">
        <v>0</v>
      </c>
      <c r="I194" s="2"/>
      <c r="J194" s="15"/>
    </row>
    <row r="195" spans="1:10" x14ac:dyDescent="0.35">
      <c r="A195" s="14"/>
      <c r="B195" s="2"/>
      <c r="C195" s="2" t="s">
        <v>33</v>
      </c>
      <c r="D195" s="21">
        <v>0</v>
      </c>
      <c r="E195" s="28">
        <v>0</v>
      </c>
      <c r="F195" s="28">
        <v>0</v>
      </c>
      <c r="G195" s="28">
        <v>0</v>
      </c>
      <c r="H195" s="28">
        <v>0</v>
      </c>
      <c r="I195" s="2"/>
      <c r="J195" s="15"/>
    </row>
    <row r="196" spans="1:10" x14ac:dyDescent="0.35">
      <c r="A196" s="14"/>
      <c r="B196" s="2" t="s">
        <v>34</v>
      </c>
      <c r="C196" s="2" t="s">
        <v>35</v>
      </c>
      <c r="D196" s="21">
        <v>0</v>
      </c>
      <c r="E196" s="28">
        <v>0</v>
      </c>
      <c r="F196" s="28">
        <v>0</v>
      </c>
      <c r="G196" s="28">
        <v>0</v>
      </c>
      <c r="H196" s="28">
        <v>0</v>
      </c>
      <c r="I196" s="2"/>
      <c r="J196" s="15"/>
    </row>
    <row r="197" spans="1:10" x14ac:dyDescent="0.35">
      <c r="A197" s="14"/>
      <c r="B197" s="2"/>
      <c r="C197" s="2" t="s">
        <v>36</v>
      </c>
      <c r="D197" s="21">
        <v>0</v>
      </c>
      <c r="E197" s="28">
        <v>0</v>
      </c>
      <c r="F197" s="28">
        <v>0</v>
      </c>
      <c r="G197" s="28">
        <v>0</v>
      </c>
      <c r="H197" s="28">
        <v>0</v>
      </c>
      <c r="I197" s="2"/>
      <c r="J197" s="15"/>
    </row>
    <row r="198" spans="1:10" x14ac:dyDescent="0.35">
      <c r="A198" s="14"/>
      <c r="B198" s="2"/>
      <c r="C198" s="2" t="s">
        <v>37</v>
      </c>
      <c r="D198" s="21">
        <v>0</v>
      </c>
      <c r="E198" s="28">
        <v>0</v>
      </c>
      <c r="F198" s="28">
        <v>0</v>
      </c>
      <c r="G198" s="28">
        <v>0</v>
      </c>
      <c r="H198" s="28">
        <v>0</v>
      </c>
      <c r="I198" s="2"/>
      <c r="J198" s="15"/>
    </row>
    <row r="199" spans="1:10" x14ac:dyDescent="0.35">
      <c r="A199" s="14"/>
      <c r="B199" s="2"/>
      <c r="C199" s="2" t="s">
        <v>38</v>
      </c>
      <c r="D199" s="21">
        <v>0</v>
      </c>
      <c r="E199" s="28">
        <v>0</v>
      </c>
      <c r="F199" s="28">
        <v>0</v>
      </c>
      <c r="G199" s="28">
        <v>0</v>
      </c>
      <c r="H199" s="28">
        <v>0</v>
      </c>
      <c r="I199" s="2"/>
      <c r="J199" s="15"/>
    </row>
    <row r="200" spans="1:10" x14ac:dyDescent="0.35">
      <c r="A200" s="14"/>
      <c r="B200" s="2"/>
      <c r="C200" s="2" t="s">
        <v>39</v>
      </c>
      <c r="D200" s="21">
        <v>0</v>
      </c>
      <c r="E200" s="28">
        <v>0</v>
      </c>
      <c r="F200" s="28">
        <v>0</v>
      </c>
      <c r="G200" s="28">
        <v>0</v>
      </c>
      <c r="H200" s="28">
        <v>0</v>
      </c>
      <c r="I200" s="2"/>
      <c r="J200" s="15"/>
    </row>
    <row r="201" spans="1:10" x14ac:dyDescent="0.35">
      <c r="A201" s="14"/>
      <c r="B201" s="2" t="s">
        <v>40</v>
      </c>
      <c r="C201" s="2" t="s">
        <v>41</v>
      </c>
      <c r="D201" s="21">
        <v>0</v>
      </c>
      <c r="E201" s="28">
        <v>0</v>
      </c>
      <c r="F201" s="28">
        <v>0</v>
      </c>
      <c r="G201" s="28">
        <v>0</v>
      </c>
      <c r="H201" s="28">
        <v>0</v>
      </c>
      <c r="I201" s="2"/>
      <c r="J201" s="15"/>
    </row>
    <row r="202" spans="1:10" x14ac:dyDescent="0.35">
      <c r="A202" s="14"/>
      <c r="B202" s="2"/>
      <c r="C202" s="2" t="s">
        <v>42</v>
      </c>
      <c r="D202" s="21">
        <v>0</v>
      </c>
      <c r="E202" s="28">
        <v>0</v>
      </c>
      <c r="F202" s="28">
        <v>0</v>
      </c>
      <c r="G202" s="28">
        <v>0</v>
      </c>
      <c r="H202" s="28">
        <v>0</v>
      </c>
      <c r="I202" s="2"/>
      <c r="J202" s="15"/>
    </row>
    <row r="203" spans="1:10" x14ac:dyDescent="0.35">
      <c r="A203" s="14"/>
      <c r="B203" s="2"/>
      <c r="C203" s="2" t="s">
        <v>43</v>
      </c>
      <c r="D203" s="21">
        <v>0</v>
      </c>
      <c r="E203" s="28">
        <v>0</v>
      </c>
      <c r="F203" s="28">
        <v>0</v>
      </c>
      <c r="G203" s="28">
        <v>0</v>
      </c>
      <c r="H203" s="28">
        <v>0</v>
      </c>
      <c r="I203" s="2"/>
      <c r="J203" s="15"/>
    </row>
    <row r="204" spans="1:10" x14ac:dyDescent="0.35">
      <c r="A204" s="14"/>
      <c r="B204" s="2"/>
      <c r="C204" s="2" t="s">
        <v>44</v>
      </c>
      <c r="D204" s="21">
        <v>0</v>
      </c>
      <c r="E204" s="28">
        <v>0</v>
      </c>
      <c r="F204" s="28">
        <v>0</v>
      </c>
      <c r="G204" s="28">
        <v>0</v>
      </c>
      <c r="H204" s="28">
        <v>0</v>
      </c>
      <c r="I204" s="2"/>
      <c r="J204" s="15"/>
    </row>
    <row r="205" spans="1:10" ht="15" thickBot="1" x14ac:dyDescent="0.4">
      <c r="A205" s="16"/>
      <c r="B205" s="17"/>
      <c r="C205" s="17" t="s">
        <v>45</v>
      </c>
      <c r="D205" s="23">
        <v>0</v>
      </c>
      <c r="E205" s="26">
        <v>0</v>
      </c>
      <c r="F205" s="26">
        <v>0</v>
      </c>
      <c r="G205" s="26">
        <v>0</v>
      </c>
      <c r="H205" s="26">
        <v>0</v>
      </c>
      <c r="I205" s="17"/>
      <c r="J205" s="18"/>
    </row>
    <row r="208" spans="1:10" x14ac:dyDescent="0.35">
      <c r="D208" s="35"/>
      <c r="G208" s="42"/>
    </row>
  </sheetData>
  <mergeCells count="24">
    <mergeCell ref="D173:H173"/>
    <mergeCell ref="I173:J173"/>
    <mergeCell ref="E174:F174"/>
    <mergeCell ref="G174:H174"/>
    <mergeCell ref="E72:F72"/>
    <mergeCell ref="G72:H72"/>
    <mergeCell ref="D139:H139"/>
    <mergeCell ref="I139:J139"/>
    <mergeCell ref="E140:F140"/>
    <mergeCell ref="G140:H140"/>
    <mergeCell ref="D105:H105"/>
    <mergeCell ref="I105:J105"/>
    <mergeCell ref="E106:F106"/>
    <mergeCell ref="G106:H106"/>
    <mergeCell ref="D3:H3"/>
    <mergeCell ref="I3:J3"/>
    <mergeCell ref="E4:F4"/>
    <mergeCell ref="G4:H4"/>
    <mergeCell ref="D71:H71"/>
    <mergeCell ref="I71:J71"/>
    <mergeCell ref="D37:H37"/>
    <mergeCell ref="I37:J37"/>
    <mergeCell ref="E38:F38"/>
    <mergeCell ref="G38:H3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F3FB-8EF5-41BB-B16D-91B6ACD4846A}">
  <dimension ref="A1:J73"/>
  <sheetViews>
    <sheetView workbookViewId="0">
      <selection activeCell="I40" sqref="I40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43" t="s">
        <v>3</v>
      </c>
      <c r="E3" s="43"/>
      <c r="F3" s="43"/>
      <c r="G3" s="43"/>
      <c r="H3" s="43"/>
      <c r="I3" s="43" t="s">
        <v>4</v>
      </c>
      <c r="J3" s="44"/>
    </row>
    <row r="4" spans="1:10" ht="58" x14ac:dyDescent="0.35">
      <c r="A4" s="7"/>
      <c r="B4" s="1"/>
      <c r="C4" s="1"/>
      <c r="D4" s="3" t="s">
        <v>5</v>
      </c>
      <c r="E4" s="45" t="s">
        <v>6</v>
      </c>
      <c r="F4" s="45"/>
      <c r="G4" s="45" t="s">
        <v>7</v>
      </c>
      <c r="H4" s="45"/>
      <c r="I4" s="3" t="s">
        <v>10</v>
      </c>
      <c r="J4" s="8" t="s">
        <v>11</v>
      </c>
    </row>
    <row r="5" spans="1:10" ht="15" thickBot="1" x14ac:dyDescent="0.4">
      <c r="A5" s="9" t="s">
        <v>48</v>
      </c>
      <c r="B5" s="10"/>
      <c r="C5" s="10"/>
      <c r="D5" s="33">
        <f>SUM(D6:D35)</f>
        <v>28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100</v>
      </c>
      <c r="J5" s="11">
        <v>0</v>
      </c>
    </row>
    <row r="6" spans="1:10" x14ac:dyDescent="0.35">
      <c r="A6" s="12"/>
      <c r="B6" s="4" t="s">
        <v>46</v>
      </c>
      <c r="C6" s="4" t="s">
        <v>12</v>
      </c>
      <c r="D6" s="31">
        <v>0</v>
      </c>
      <c r="E6" s="30">
        <v>0</v>
      </c>
      <c r="F6" s="30">
        <v>0</v>
      </c>
      <c r="G6" s="30">
        <v>0</v>
      </c>
      <c r="H6" s="30">
        <v>0</v>
      </c>
      <c r="I6" s="4"/>
      <c r="J6" s="13"/>
    </row>
    <row r="7" spans="1:10" x14ac:dyDescent="0.35">
      <c r="A7" s="14"/>
      <c r="B7" s="2"/>
      <c r="C7" s="2" t="s">
        <v>13</v>
      </c>
      <c r="D7" s="21">
        <v>0</v>
      </c>
      <c r="E7" s="28">
        <v>0</v>
      </c>
      <c r="F7" s="28">
        <v>0</v>
      </c>
      <c r="G7" s="28">
        <v>0</v>
      </c>
      <c r="H7" s="28">
        <v>0</v>
      </c>
      <c r="I7" s="2"/>
      <c r="J7" s="15"/>
    </row>
    <row r="8" spans="1:10" x14ac:dyDescent="0.35">
      <c r="A8" s="14"/>
      <c r="B8" s="2"/>
      <c r="C8" s="2" t="s">
        <v>14</v>
      </c>
      <c r="D8" s="21">
        <v>0</v>
      </c>
      <c r="E8" s="28">
        <v>0</v>
      </c>
      <c r="F8" s="28">
        <v>0</v>
      </c>
      <c r="G8" s="28">
        <v>0</v>
      </c>
      <c r="H8" s="28">
        <v>0</v>
      </c>
      <c r="I8" s="2"/>
      <c r="J8" s="15"/>
    </row>
    <row r="9" spans="1:10" x14ac:dyDescent="0.35">
      <c r="A9" s="14"/>
      <c r="B9" s="2"/>
      <c r="C9" s="2" t="s">
        <v>15</v>
      </c>
      <c r="D9" s="21">
        <v>0</v>
      </c>
      <c r="E9" s="28">
        <v>0</v>
      </c>
      <c r="F9" s="28">
        <v>0</v>
      </c>
      <c r="G9" s="28">
        <v>0</v>
      </c>
      <c r="H9" s="28">
        <v>0</v>
      </c>
      <c r="I9" s="2"/>
      <c r="J9" s="15"/>
    </row>
    <row r="10" spans="1:10" x14ac:dyDescent="0.35">
      <c r="A10" s="14"/>
      <c r="B10" s="2"/>
      <c r="C10" s="2" t="s">
        <v>16</v>
      </c>
      <c r="D10" s="21">
        <v>0</v>
      </c>
      <c r="E10" s="28">
        <v>0</v>
      </c>
      <c r="F10" s="28">
        <v>0</v>
      </c>
      <c r="G10" s="28">
        <v>0</v>
      </c>
      <c r="H10" s="28">
        <v>0</v>
      </c>
      <c r="I10" s="2"/>
      <c r="J10" s="15"/>
    </row>
    <row r="11" spans="1:10" x14ac:dyDescent="0.35">
      <c r="A11" s="14"/>
      <c r="B11" s="2"/>
      <c r="C11" s="2" t="s">
        <v>17</v>
      </c>
      <c r="D11" s="21">
        <v>0</v>
      </c>
      <c r="E11" s="28">
        <v>0</v>
      </c>
      <c r="F11" s="28">
        <v>0</v>
      </c>
      <c r="G11" s="28">
        <v>0</v>
      </c>
      <c r="H11" s="28">
        <v>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0</v>
      </c>
      <c r="E12" s="28">
        <v>0</v>
      </c>
      <c r="F12" s="28">
        <v>0</v>
      </c>
      <c r="G12" s="28">
        <v>0</v>
      </c>
      <c r="H12" s="28">
        <v>0</v>
      </c>
      <c r="I12" s="2"/>
      <c r="J12" s="15"/>
    </row>
    <row r="13" spans="1:10" x14ac:dyDescent="0.35">
      <c r="A13" s="14"/>
      <c r="B13" s="2"/>
      <c r="C13" s="2" t="s">
        <v>20</v>
      </c>
      <c r="D13" s="21">
        <v>3</v>
      </c>
      <c r="E13" s="28">
        <f t="shared" ref="E13" si="0">G13*42%</f>
        <v>159600</v>
      </c>
      <c r="F13" s="28">
        <f t="shared" ref="F13" si="1">E13/D13</f>
        <v>53200</v>
      </c>
      <c r="G13" s="25">
        <v>380000</v>
      </c>
      <c r="H13" s="28">
        <f t="shared" ref="H13:H14" si="2">G13/D13</f>
        <v>126666.66666666667</v>
      </c>
      <c r="I13" s="2"/>
      <c r="J13" s="15"/>
    </row>
    <row r="14" spans="1:10" x14ac:dyDescent="0.35">
      <c r="A14" s="14"/>
      <c r="B14" s="2"/>
      <c r="C14" s="2" t="s">
        <v>21</v>
      </c>
      <c r="D14" s="21">
        <v>7</v>
      </c>
      <c r="E14" s="28">
        <f t="shared" ref="E14" si="3">G14*42%</f>
        <v>414750</v>
      </c>
      <c r="F14" s="28">
        <f t="shared" ref="F14" si="4">E14/D14</f>
        <v>59250</v>
      </c>
      <c r="G14" s="25">
        <v>987500</v>
      </c>
      <c r="H14" s="28">
        <f t="shared" si="2"/>
        <v>141071.42857142858</v>
      </c>
      <c r="I14" s="2"/>
      <c r="J14" s="15"/>
    </row>
    <row r="15" spans="1:10" x14ac:dyDescent="0.35">
      <c r="A15" s="14"/>
      <c r="B15" s="2"/>
      <c r="C15" s="2" t="s">
        <v>22</v>
      </c>
      <c r="D15" s="21">
        <v>8</v>
      </c>
      <c r="E15" s="28">
        <f t="shared" ref="E15:E19" si="5">G15*42%</f>
        <v>567000</v>
      </c>
      <c r="F15" s="28">
        <f t="shared" ref="F15:F19" si="6">E15/D15</f>
        <v>70875</v>
      </c>
      <c r="G15" s="25">
        <v>1350000</v>
      </c>
      <c r="H15" s="28">
        <f t="shared" ref="H15:H19" si="7">G15/D15</f>
        <v>168750</v>
      </c>
      <c r="I15" s="2"/>
      <c r="J15" s="15"/>
    </row>
    <row r="16" spans="1:10" x14ac:dyDescent="0.35">
      <c r="A16" s="14"/>
      <c r="B16" s="2"/>
      <c r="C16" s="2" t="s">
        <v>23</v>
      </c>
      <c r="D16" s="21">
        <v>0</v>
      </c>
      <c r="E16" s="28">
        <v>0</v>
      </c>
      <c r="F16" s="28">
        <v>0</v>
      </c>
      <c r="G16" s="28">
        <v>0</v>
      </c>
      <c r="H16" s="28">
        <v>0</v>
      </c>
      <c r="I16" s="2"/>
      <c r="J16" s="15"/>
    </row>
    <row r="17" spans="1:10" x14ac:dyDescent="0.35">
      <c r="A17" s="14"/>
      <c r="B17" s="2"/>
      <c r="C17" s="2" t="s">
        <v>24</v>
      </c>
      <c r="D17" s="21">
        <v>0</v>
      </c>
      <c r="E17" s="28">
        <v>0</v>
      </c>
      <c r="F17" s="28">
        <v>0</v>
      </c>
      <c r="G17" s="28">
        <v>0</v>
      </c>
      <c r="H17" s="28">
        <v>0</v>
      </c>
      <c r="I17" s="2"/>
      <c r="J17" s="15"/>
    </row>
    <row r="18" spans="1:10" x14ac:dyDescent="0.35">
      <c r="A18" s="14"/>
      <c r="B18" s="2"/>
      <c r="C18" s="2" t="s">
        <v>25</v>
      </c>
      <c r="D18" s="21">
        <v>9</v>
      </c>
      <c r="E18" s="28">
        <f t="shared" si="5"/>
        <v>835800</v>
      </c>
      <c r="F18" s="28">
        <f t="shared" si="6"/>
        <v>92866.666666666672</v>
      </c>
      <c r="G18" s="25">
        <v>1990000</v>
      </c>
      <c r="H18" s="28">
        <f t="shared" si="7"/>
        <v>221111.11111111112</v>
      </c>
      <c r="I18" s="2"/>
      <c r="J18" s="15"/>
    </row>
    <row r="19" spans="1:10" x14ac:dyDescent="0.35">
      <c r="A19" s="14"/>
      <c r="B19" s="2"/>
      <c r="C19" s="2" t="s">
        <v>26</v>
      </c>
      <c r="D19" s="21">
        <v>1</v>
      </c>
      <c r="E19" s="28">
        <f t="shared" si="5"/>
        <v>105000</v>
      </c>
      <c r="F19" s="28">
        <f t="shared" si="6"/>
        <v>105000</v>
      </c>
      <c r="G19" s="25">
        <v>250000</v>
      </c>
      <c r="H19" s="28">
        <f t="shared" si="7"/>
        <v>250000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8">
        <v>0</v>
      </c>
      <c r="F20" s="28">
        <v>0</v>
      </c>
      <c r="G20" s="28">
        <v>0</v>
      </c>
      <c r="H20" s="28"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8">
        <v>0</v>
      </c>
      <c r="F21" s="28">
        <v>0</v>
      </c>
      <c r="G21" s="28">
        <v>0</v>
      </c>
      <c r="H21" s="28"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8">
        <v>0</v>
      </c>
      <c r="F22" s="28">
        <v>0</v>
      </c>
      <c r="G22" s="28">
        <v>0</v>
      </c>
      <c r="H22" s="28"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8">
        <v>0</v>
      </c>
      <c r="F23" s="28">
        <v>0</v>
      </c>
      <c r="G23" s="28">
        <v>0</v>
      </c>
      <c r="H23" s="28"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8">
        <v>0</v>
      </c>
      <c r="F24" s="28">
        <v>0</v>
      </c>
      <c r="G24" s="28">
        <v>0</v>
      </c>
      <c r="H24" s="28"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8">
        <v>0</v>
      </c>
      <c r="F25" s="28">
        <v>0</v>
      </c>
      <c r="G25" s="28">
        <v>0</v>
      </c>
      <c r="H25" s="28"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8">
        <v>0</v>
      </c>
      <c r="F26" s="28">
        <v>0</v>
      </c>
      <c r="G26" s="28">
        <v>0</v>
      </c>
      <c r="H26" s="28"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8">
        <v>0</v>
      </c>
      <c r="F27" s="28">
        <v>0</v>
      </c>
      <c r="G27" s="28">
        <v>0</v>
      </c>
      <c r="H27" s="28"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8">
        <v>0</v>
      </c>
      <c r="F28" s="28">
        <v>0</v>
      </c>
      <c r="G28" s="28">
        <v>0</v>
      </c>
      <c r="H28" s="28"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8">
        <v>0</v>
      </c>
      <c r="F29" s="28">
        <v>0</v>
      </c>
      <c r="G29" s="28">
        <v>0</v>
      </c>
      <c r="H29" s="28"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8">
        <v>0</v>
      </c>
      <c r="F30" s="28">
        <v>0</v>
      </c>
      <c r="G30" s="28">
        <v>0</v>
      </c>
      <c r="H30" s="28"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8">
        <v>0</v>
      </c>
      <c r="F31" s="28">
        <v>0</v>
      </c>
      <c r="G31" s="28">
        <v>0</v>
      </c>
      <c r="H31" s="28"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8">
        <v>0</v>
      </c>
      <c r="F32" s="28">
        <v>0</v>
      </c>
      <c r="G32" s="28">
        <v>0</v>
      </c>
      <c r="H32" s="28"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8">
        <v>0</v>
      </c>
      <c r="F33" s="28">
        <v>0</v>
      </c>
      <c r="G33" s="28">
        <v>0</v>
      </c>
      <c r="H33" s="28"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8">
        <v>0</v>
      </c>
      <c r="F34" s="28">
        <v>0</v>
      </c>
      <c r="G34" s="28">
        <v>0</v>
      </c>
      <c r="H34" s="28"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v>0</v>
      </c>
      <c r="F35" s="26">
        <v>0</v>
      </c>
      <c r="G35" s="26">
        <v>0</v>
      </c>
      <c r="H35" s="26">
        <v>0</v>
      </c>
      <c r="I35" s="17"/>
      <c r="J35" s="18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43" t="s">
        <v>3</v>
      </c>
      <c r="E37" s="43"/>
      <c r="F37" s="43"/>
      <c r="G37" s="43"/>
      <c r="H37" s="43"/>
      <c r="I37" s="43" t="s">
        <v>4</v>
      </c>
      <c r="J37" s="44"/>
    </row>
    <row r="38" spans="1:10" ht="58" x14ac:dyDescent="0.35">
      <c r="A38" s="7"/>
      <c r="B38" s="1"/>
      <c r="C38" s="1"/>
      <c r="D38" s="3" t="s">
        <v>5</v>
      </c>
      <c r="E38" s="45" t="s">
        <v>6</v>
      </c>
      <c r="F38" s="45"/>
      <c r="G38" s="45" t="s">
        <v>7</v>
      </c>
      <c r="H38" s="45"/>
      <c r="I38" s="3" t="s">
        <v>10</v>
      </c>
      <c r="J38" s="8" t="s">
        <v>11</v>
      </c>
    </row>
    <row r="39" spans="1:10" ht="15" thickBot="1" x14ac:dyDescent="0.4">
      <c r="A39" s="9" t="s">
        <v>49</v>
      </c>
      <c r="B39" s="10"/>
      <c r="C39" s="10"/>
      <c r="D39" s="33">
        <f>SUM(D40:D69)</f>
        <v>159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98.7</v>
      </c>
      <c r="J39" s="11">
        <v>1.3</v>
      </c>
    </row>
    <row r="40" spans="1:10" x14ac:dyDescent="0.35">
      <c r="A40" s="12"/>
      <c r="B40" s="4" t="s">
        <v>46</v>
      </c>
      <c r="C40" s="4" t="s">
        <v>12</v>
      </c>
      <c r="D40" s="31">
        <v>0</v>
      </c>
      <c r="E40" s="30">
        <v>0</v>
      </c>
      <c r="F40" s="30">
        <v>0</v>
      </c>
      <c r="G40" s="30">
        <v>0</v>
      </c>
      <c r="H40" s="30"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8">
        <v>0</v>
      </c>
      <c r="F41" s="28">
        <v>0</v>
      </c>
      <c r="G41" s="28">
        <v>0</v>
      </c>
      <c r="H41" s="28"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8">
        <v>0</v>
      </c>
      <c r="F42" s="28">
        <v>0</v>
      </c>
      <c r="G42" s="28">
        <v>0</v>
      </c>
      <c r="H42" s="28"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8">
        <v>0</v>
      </c>
      <c r="F43" s="28">
        <v>0</v>
      </c>
      <c r="G43" s="28">
        <v>0</v>
      </c>
      <c r="H43" s="28"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98</v>
      </c>
      <c r="E44" s="28">
        <f t="shared" ref="E44:E52" si="8">G44*42%</f>
        <v>3292800</v>
      </c>
      <c r="F44" s="28">
        <f t="shared" ref="F44:F52" si="9">E44/D44</f>
        <v>33600</v>
      </c>
      <c r="G44" s="25">
        <v>7840000</v>
      </c>
      <c r="H44" s="28">
        <f t="shared" ref="H44:H52" si="10">G44/D44</f>
        <v>80000</v>
      </c>
      <c r="I44" s="2"/>
      <c r="J44" s="15"/>
    </row>
    <row r="45" spans="1:10" x14ac:dyDescent="0.35">
      <c r="A45" s="14"/>
      <c r="B45" s="2"/>
      <c r="C45" s="2" t="s">
        <v>17</v>
      </c>
      <c r="D45" s="21">
        <v>0</v>
      </c>
      <c r="E45" s="28">
        <v>0</v>
      </c>
      <c r="F45" s="28">
        <v>0</v>
      </c>
      <c r="G45" s="28">
        <v>0</v>
      </c>
      <c r="H45" s="28">
        <v>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3</v>
      </c>
      <c r="E46" s="28">
        <f t="shared" si="8"/>
        <v>138600</v>
      </c>
      <c r="F46" s="28">
        <f t="shared" si="9"/>
        <v>46200</v>
      </c>
      <c r="G46" s="25">
        <v>330000</v>
      </c>
      <c r="H46" s="28">
        <f t="shared" si="10"/>
        <v>110000</v>
      </c>
      <c r="I46" s="2"/>
      <c r="J46" s="15"/>
    </row>
    <row r="47" spans="1:10" x14ac:dyDescent="0.35">
      <c r="A47" s="14"/>
      <c r="B47" s="2"/>
      <c r="C47" s="2" t="s">
        <v>20</v>
      </c>
      <c r="D47" s="21">
        <v>2</v>
      </c>
      <c r="E47" s="28">
        <f t="shared" si="8"/>
        <v>105000</v>
      </c>
      <c r="F47" s="28">
        <f t="shared" si="9"/>
        <v>52500</v>
      </c>
      <c r="G47" s="25">
        <v>250000</v>
      </c>
      <c r="H47" s="28">
        <f t="shared" si="10"/>
        <v>125000</v>
      </c>
      <c r="I47" s="2"/>
      <c r="J47" s="15"/>
    </row>
    <row r="48" spans="1:10" x14ac:dyDescent="0.35">
      <c r="A48" s="14"/>
      <c r="B48" s="2"/>
      <c r="C48" s="2" t="s">
        <v>21</v>
      </c>
      <c r="D48" s="21">
        <v>2</v>
      </c>
      <c r="E48" s="28">
        <f t="shared" si="8"/>
        <v>130200</v>
      </c>
      <c r="F48" s="28">
        <f t="shared" si="9"/>
        <v>65100</v>
      </c>
      <c r="G48" s="25">
        <v>310000</v>
      </c>
      <c r="H48" s="28">
        <f t="shared" si="10"/>
        <v>155000</v>
      </c>
      <c r="I48" s="2"/>
      <c r="J48" s="15"/>
    </row>
    <row r="49" spans="1:10" x14ac:dyDescent="0.35">
      <c r="A49" s="14"/>
      <c r="B49" s="2"/>
      <c r="C49" s="2" t="s">
        <v>22</v>
      </c>
      <c r="D49" s="21">
        <v>11</v>
      </c>
      <c r="E49" s="28">
        <f t="shared" si="8"/>
        <v>808500</v>
      </c>
      <c r="F49" s="28">
        <f t="shared" si="9"/>
        <v>73500</v>
      </c>
      <c r="G49" s="25">
        <v>1925000</v>
      </c>
      <c r="H49" s="28">
        <f t="shared" si="10"/>
        <v>175000</v>
      </c>
      <c r="I49" s="2"/>
      <c r="J49" s="15"/>
    </row>
    <row r="50" spans="1:10" x14ac:dyDescent="0.35">
      <c r="A50" s="14"/>
      <c r="B50" s="2"/>
      <c r="C50" s="2" t="s">
        <v>23</v>
      </c>
      <c r="D50" s="21">
        <v>4</v>
      </c>
      <c r="E50" s="28">
        <f t="shared" si="8"/>
        <v>310800</v>
      </c>
      <c r="F50" s="28">
        <f t="shared" si="9"/>
        <v>77700</v>
      </c>
      <c r="G50" s="25">
        <v>740000</v>
      </c>
      <c r="H50" s="28">
        <f t="shared" si="10"/>
        <v>185000</v>
      </c>
      <c r="I50" s="2"/>
      <c r="J50" s="15"/>
    </row>
    <row r="51" spans="1:10" x14ac:dyDescent="0.35">
      <c r="A51" s="14"/>
      <c r="B51" s="2"/>
      <c r="C51" s="2" t="s">
        <v>24</v>
      </c>
      <c r="D51" s="21">
        <v>35</v>
      </c>
      <c r="E51" s="28">
        <f t="shared" si="8"/>
        <v>3160500</v>
      </c>
      <c r="F51" s="28">
        <f t="shared" si="9"/>
        <v>90300</v>
      </c>
      <c r="G51" s="25">
        <v>7525000</v>
      </c>
      <c r="H51" s="28">
        <f t="shared" si="10"/>
        <v>215000</v>
      </c>
      <c r="I51" s="2"/>
      <c r="J51" s="15"/>
    </row>
    <row r="52" spans="1:10" x14ac:dyDescent="0.35">
      <c r="A52" s="14"/>
      <c r="B52" s="2"/>
      <c r="C52" s="2" t="s">
        <v>25</v>
      </c>
      <c r="D52" s="21">
        <v>4</v>
      </c>
      <c r="E52" s="28">
        <f t="shared" si="8"/>
        <v>378000</v>
      </c>
      <c r="F52" s="28">
        <f t="shared" si="9"/>
        <v>94500</v>
      </c>
      <c r="G52" s="25">
        <v>900000</v>
      </c>
      <c r="H52" s="28">
        <f t="shared" si="10"/>
        <v>225000</v>
      </c>
      <c r="I52" s="2"/>
      <c r="J52" s="15"/>
    </row>
    <row r="53" spans="1:10" x14ac:dyDescent="0.35">
      <c r="A53" s="14"/>
      <c r="B53" s="2"/>
      <c r="C53" s="2" t="s">
        <v>26</v>
      </c>
      <c r="D53" s="21">
        <v>0</v>
      </c>
      <c r="E53" s="28">
        <v>0</v>
      </c>
      <c r="F53" s="28">
        <v>0</v>
      </c>
      <c r="G53" s="28">
        <v>0</v>
      </c>
      <c r="H53" s="28">
        <v>0</v>
      </c>
      <c r="I53" s="2"/>
      <c r="J53" s="15"/>
    </row>
    <row r="54" spans="1:10" x14ac:dyDescent="0.35">
      <c r="A54" s="14"/>
      <c r="B54" s="2"/>
      <c r="C54" s="2" t="s">
        <v>27</v>
      </c>
      <c r="D54" s="21">
        <v>0</v>
      </c>
      <c r="E54" s="28">
        <v>0</v>
      </c>
      <c r="F54" s="28">
        <v>0</v>
      </c>
      <c r="G54" s="28">
        <v>0</v>
      </c>
      <c r="H54" s="28">
        <v>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8">
        <v>0</v>
      </c>
      <c r="F55" s="28">
        <v>0</v>
      </c>
      <c r="G55" s="28">
        <v>0</v>
      </c>
      <c r="H55" s="28"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8">
        <v>0</v>
      </c>
      <c r="F56" s="28">
        <v>0</v>
      </c>
      <c r="G56" s="28">
        <v>0</v>
      </c>
      <c r="H56" s="28"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8">
        <v>0</v>
      </c>
      <c r="F57" s="28">
        <v>0</v>
      </c>
      <c r="G57" s="28">
        <v>0</v>
      </c>
      <c r="H57" s="28"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8">
        <v>0</v>
      </c>
      <c r="F58" s="28">
        <v>0</v>
      </c>
      <c r="G58" s="28">
        <v>0</v>
      </c>
      <c r="H58" s="28"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8">
        <v>0</v>
      </c>
      <c r="F59" s="28">
        <v>0</v>
      </c>
      <c r="G59" s="28">
        <v>0</v>
      </c>
      <c r="H59" s="28"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8">
        <v>0</v>
      </c>
      <c r="F60" s="28">
        <v>0</v>
      </c>
      <c r="G60" s="28">
        <v>0</v>
      </c>
      <c r="H60" s="28"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8">
        <v>0</v>
      </c>
      <c r="F61" s="28">
        <v>0</v>
      </c>
      <c r="G61" s="28">
        <v>0</v>
      </c>
      <c r="H61" s="28"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8">
        <v>0</v>
      </c>
      <c r="F62" s="28">
        <v>0</v>
      </c>
      <c r="G62" s="28">
        <v>0</v>
      </c>
      <c r="H62" s="28"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8">
        <v>0</v>
      </c>
      <c r="F63" s="28">
        <v>0</v>
      </c>
      <c r="G63" s="28">
        <v>0</v>
      </c>
      <c r="H63" s="28"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8">
        <v>0</v>
      </c>
      <c r="F64" s="28">
        <v>0</v>
      </c>
      <c r="G64" s="28">
        <v>0</v>
      </c>
      <c r="H64" s="28"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8">
        <v>0</v>
      </c>
      <c r="F65" s="28">
        <v>0</v>
      </c>
      <c r="G65" s="28">
        <v>0</v>
      </c>
      <c r="H65" s="28"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8">
        <v>0</v>
      </c>
      <c r="F66" s="28">
        <v>0</v>
      </c>
      <c r="G66" s="28">
        <v>0</v>
      </c>
      <c r="H66" s="28"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8">
        <v>0</v>
      </c>
      <c r="F67" s="28">
        <v>0</v>
      </c>
      <c r="G67" s="28">
        <v>0</v>
      </c>
      <c r="H67" s="28"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8">
        <v>0</v>
      </c>
      <c r="F68" s="28">
        <v>0</v>
      </c>
      <c r="G68" s="28">
        <v>0</v>
      </c>
      <c r="H68" s="28"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v>0</v>
      </c>
      <c r="F69" s="26">
        <v>0</v>
      </c>
      <c r="G69" s="26">
        <v>0</v>
      </c>
      <c r="H69" s="26">
        <v>0</v>
      </c>
      <c r="I69" s="17"/>
      <c r="J69" s="18"/>
    </row>
    <row r="72" spans="1:10" x14ac:dyDescent="0.35">
      <c r="D72" s="35"/>
    </row>
    <row r="73" spans="1:10" x14ac:dyDescent="0.35">
      <c r="D73" s="34"/>
    </row>
  </sheetData>
  <mergeCells count="8">
    <mergeCell ref="E38:F38"/>
    <mergeCell ref="G38:H38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DE1</vt:lpstr>
      <vt:lpstr>DE3</vt:lpstr>
      <vt:lpstr>DE21</vt:lpstr>
      <vt:lpstr>DE22</vt:lpstr>
      <vt:lpstr>DE23</vt:lpstr>
      <vt:lpstr>DE24</vt:lpstr>
      <vt:lpstr>DE73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2025-05-30T14:17:33Z</dcterms:created>
  <dcterms:modified xsi:type="dcterms:W3CDTF">2025-05-30T14:18:05Z</dcterms:modified>
</cp:coreProperties>
</file>